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015" windowHeight="8385"/>
  </bookViews>
  <sheets>
    <sheet name="Локальная смета 1" sheetId="1" r:id="rId1"/>
    <sheet name="SMW_Служебная" sheetId="2" state="hidden" r:id="rId2"/>
  </sheets>
  <calcPr calcId="124519"/>
</workbook>
</file>

<file path=xl/calcChain.xml><?xml version="1.0" encoding="utf-8"?>
<calcChain xmlns="http://schemas.openxmlformats.org/spreadsheetml/2006/main">
  <c r="A287" i="2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<sst xmlns="http://schemas.openxmlformats.org/spreadsheetml/2006/main" count="142" uniqueCount="104">
  <si>
    <t>Разборка балок и омоноличивание.smw</t>
  </si>
  <si>
    <t>ФОРМА № 4</t>
  </si>
  <si>
    <t xml:space="preserve">Наименование стройки - </t>
  </si>
  <si>
    <t xml:space="preserve">Объект </t>
  </si>
  <si>
    <t>ЛОКАЛЬНАЯ СМЕТА № 1.01</t>
  </si>
  <si>
    <t>Основание</t>
  </si>
  <si>
    <t xml:space="preserve">Сметная стоимость - </t>
  </si>
  <si>
    <t>338,654 тыс.руб</t>
  </si>
  <si>
    <t xml:space="preserve">Чертежи № </t>
  </si>
  <si>
    <t>№ п/п</t>
  </si>
  <si>
    <t>Шифр и номер позиции норматива</t>
  </si>
  <si>
    <t>Наименование работ и затрат</t>
  </si>
  <si>
    <t>Количество</t>
  </si>
  <si>
    <t>ед. изм.</t>
  </si>
  <si>
    <t>Стоимость на единицу, руб</t>
  </si>
  <si>
    <t>Всего</t>
  </si>
  <si>
    <t>Основной зарплаты</t>
  </si>
  <si>
    <t>Экспл. машин</t>
  </si>
  <si>
    <t>В т.ч. зарплаты</t>
  </si>
  <si>
    <t>Общая стоимость, руб.</t>
  </si>
  <si>
    <t>Затраты труда рабочих, чел.-ч. не занят. обсл. машин</t>
  </si>
  <si>
    <t>обслуживающ. машины</t>
  </si>
  <si>
    <t>На един.</t>
  </si>
  <si>
    <t>Материалы</t>
  </si>
  <si>
    <t>№1 &lt;Нет раздела&gt;</t>
  </si>
  <si>
    <t>ФЕР46-04-003-05</t>
  </si>
  <si>
    <t>Разборка бетонных конструкций объемом более 1 м3 при помощи отбойных молотков из бетона марки: 300</t>
  </si>
  <si>
    <t>1 м3</t>
  </si>
  <si>
    <t xml:space="preserve">(0) </t>
  </si>
  <si>
    <t>ССЦ01.2000 п.3</t>
  </si>
  <si>
    <t>тонн</t>
  </si>
  <si>
    <t>ССЦ01.2000 Табл.8-1</t>
  </si>
  <si>
    <t>Расстояние перевозки - от 0,1 до 1 км, класс груза - 1, раздел таблицы - 8</t>
  </si>
  <si>
    <t>Разгрузочные работы: Изделия из сборного железобетона, бетона, керамзитобетона массой до 3 т</t>
  </si>
  <si>
    <t>ФЕР46-03-001-01</t>
  </si>
  <si>
    <t>100 отверстий</t>
  </si>
  <si>
    <t>ФЕР13-06-002-01</t>
  </si>
  <si>
    <t>ЗП=3,33*1,15; ЭММ=36,59*1,25; ЗПм=2,92*1,25; ТЗТ=0,39*1,15; ТЗТм=0,41*1,25</t>
  </si>
  <si>
    <t>1 м2 очищаемой поверхности</t>
  </si>
  <si>
    <t>ФЕР13-06-004-01</t>
  </si>
  <si>
    <t>ЗП=0,85*1,15; ЭММ=0,27*1,25; ЗПм=0*1,25; ТЗТ=0,1*1,15; ТЗТм=0*1,25</t>
  </si>
  <si>
    <t>1 м2 обеспыливаемой поверхности</t>
  </si>
  <si>
    <t>ФЕР04-02-007-01</t>
  </si>
  <si>
    <t>1 резка</t>
  </si>
  <si>
    <t>ФЕР06-01-015-01</t>
  </si>
  <si>
    <t>ЗП=2787,84*1,15; ЭММ=55,9*1,25; ЗПм=3,38*1,25; ТЗТ=315,01*1,15; ТЗТм=0,62*1,25</t>
  </si>
  <si>
    <t>1 т</t>
  </si>
  <si>
    <t>[204-0059]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</si>
  <si>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</si>
  <si>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т</t>
  </si>
  <si>
    <t>[204-0022]</t>
  </si>
  <si>
    <t>Горячекатаная арматурная сталь периодического профиля класса А-III, диаметром 12 мм V=0,085248*1.01</t>
  </si>
  <si>
    <t>ФЕРр69-12-01</t>
  </si>
  <si>
    <t>1 м3 раствора</t>
  </si>
  <si>
    <t>[Цена поставщика]</t>
  </si>
  <si>
    <t>Ceresit CX-5               S=1512/25/1.18*1.13/6.31          Объем:0,022*1600 кг/м3</t>
  </si>
  <si>
    <t>кг</t>
  </si>
  <si>
    <t>ФЕР07-01-001-15</t>
  </si>
  <si>
    <t>Укладка балок фундаментных длиной до 6 м</t>
  </si>
  <si>
    <t>ЗП=3912,75*1,15; ЭММ=3814,74*1,25; ЗПм=444,69*1,25; ТЗТ=416,25*1,15; ТЗТм=41,14*1,25</t>
  </si>
  <si>
    <t>100 шт. сборных конструкций</t>
  </si>
  <si>
    <t>[401-0086]</t>
  </si>
  <si>
    <t>Бетон тяжелый, крупность заполнителя 10 мм, класс В15 (М200)</t>
  </si>
  <si>
    <t>м3</t>
  </si>
  <si>
    <t>[401-0209]</t>
  </si>
  <si>
    <t>Бетон гидротехнический, класс В25 (М350) S=789,24+13.6872</t>
  </si>
  <si>
    <t>ИТОГО:</t>
  </si>
  <si>
    <t>Наименование и значение множителей</t>
  </si>
  <si>
    <t>Значение</t>
  </si>
  <si>
    <t>Прямые</t>
  </si>
  <si>
    <t>З/пл</t>
  </si>
  <si>
    <t>Маш/мех</t>
  </si>
  <si>
    <t>З/пл. маш</t>
  </si>
  <si>
    <t>Мат</t>
  </si>
  <si>
    <t>Затр. труд.</t>
  </si>
  <si>
    <t>Затр. труд. маш.</t>
  </si>
  <si>
    <t>Накладные расходы</t>
  </si>
  <si>
    <t>Сметная прибыль</t>
  </si>
  <si>
    <t>Итого</t>
  </si>
  <si>
    <t xml:space="preserve">Индекс на СМР на I квартал 2009 года (Письмо Минрегиона России №3652-СК/08 от 12.02.2009 г.)  </t>
  </si>
  <si>
    <t xml:space="preserve">Временные здания и сооружения (ГСН 81-05-01-2001 прилож.1 п.3.10) </t>
  </si>
  <si>
    <t>5,2%</t>
  </si>
  <si>
    <t xml:space="preserve">Зимнее удорожание (ГСН 81-05-02-2001 табл.4 п.7.3)    </t>
  </si>
  <si>
    <t>2,1%</t>
  </si>
  <si>
    <t xml:space="preserve">ДЭС (4,16-0,35)*7,3*1000/1000 000) </t>
  </si>
  <si>
    <t>Затраты на командировочные,перевозку рабочих и проживание:(335,73+111,12)/8*550/1,18</t>
  </si>
  <si>
    <t>НДС</t>
  </si>
  <si>
    <t>на   Разборку и омоноличивание балок</t>
  </si>
  <si>
    <t>Составлена в ценах I квартала 2009 г</t>
  </si>
  <si>
    <t>Погрузочные работы: Изделия из сборного железобетона, бетона, керамзитобетона массой до 3 т -Погрузка мусора от разборки</t>
  </si>
  <si>
    <t xml:space="preserve">Погрузочные работы: Изделия из сборного железобетона, бетона, керамзитобетона массой до 3 т Объем:((17,6017-2,1164)+3,84)*2,5 -Погрузка подготовленных балок </t>
  </si>
  <si>
    <t>Расстояние перевозки - от 0,1 до 1 км, класс груза - 1, раздел таблицы - 8 -перевозка балок со склада до места монтажа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</si>
  <si>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 -сверление отв. Глубиной 160 мм диаметром 16 мм</t>
  </si>
  <si>
    <t>Очистка кварцевым песком сплошных наружных поверхностей отверстий</t>
  </si>
  <si>
    <t>Резка арматуры на элементы длиной 0,3 м</t>
  </si>
  <si>
    <t>Обеспыливание поверхности отверстий</t>
  </si>
  <si>
    <t>Установка анкерных болтов в готовые гнезда с заделкой длиной до 1 м -установка арматуры длиной 0,3 м</t>
  </si>
  <si>
    <t>Приготовление растворов вручную цементных для заливки отверстий</t>
  </si>
  <si>
    <t>Бетонные и железобетонные монолитные конструкции в строительстве:промышленном . (11)</t>
  </si>
  <si>
    <t>Бетонные и железобетонные сборные конструкции в строительстве:промышленном .(13)</t>
  </si>
  <si>
    <t>Защита строительных конструкций и оборудования от коррозии. (8, 9)</t>
  </si>
  <si>
    <t>Изготовление материалов, полуфабрикатов, металлических и трубопроводных заготовок. (12)</t>
  </si>
  <si>
    <t>Работы по реконструкции зданий и сооружений (усиление и замена существующих конструкций, разборка и возведение отдельных конструктивных элементов).(1, 2, 4, 6, 7)</t>
  </si>
  <si>
    <t>Скважины. (10)</t>
  </si>
</sst>
</file>

<file path=xl/styles.xml><?xml version="1.0" encoding="utf-8"?>
<styleSheet xmlns="http://schemas.openxmlformats.org/spreadsheetml/2006/main">
  <numFmts count="6">
    <numFmt numFmtId="164" formatCode="#,##0.0000"/>
    <numFmt numFmtId="165" formatCode="#,##0.0"/>
    <numFmt numFmtId="166" formatCode="#,##0.000"/>
    <numFmt numFmtId="167" formatCode="#,##0.00000"/>
    <numFmt numFmtId="168" formatCode="#,##0.000000"/>
    <numFmt numFmtId="169" formatCode="#,##0.00000000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FF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11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164" fontId="1" fillId="0" borderId="23" xfId="0" applyNumberFormat="1" applyFont="1" applyBorder="1" applyAlignment="1">
      <alignment horizontal="right" vertical="top" wrapText="1"/>
    </xf>
    <xf numFmtId="4" fontId="1" fillId="0" borderId="23" xfId="0" applyNumberFormat="1" applyFont="1" applyBorder="1" applyAlignment="1">
      <alignment horizontal="right" vertical="top" wrapText="1"/>
    </xf>
    <xf numFmtId="3" fontId="1" fillId="0" borderId="23" xfId="0" applyNumberFormat="1" applyFont="1" applyBorder="1" applyAlignment="1">
      <alignment horizontal="right" vertical="top" wrapText="1"/>
    </xf>
    <xf numFmtId="3" fontId="0" fillId="0" borderId="0" xfId="0" applyNumberFormat="1"/>
    <xf numFmtId="4" fontId="0" fillId="0" borderId="0" xfId="0" applyNumberFormat="1"/>
    <xf numFmtId="49" fontId="1" fillId="0" borderId="30" xfId="0" applyNumberFormat="1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166" fontId="1" fillId="0" borderId="25" xfId="0" applyNumberFormat="1" applyFont="1" applyBorder="1" applyAlignment="1">
      <alignment horizontal="center" vertical="top" wrapText="1"/>
    </xf>
    <xf numFmtId="4" fontId="1" fillId="0" borderId="23" xfId="0" applyNumberFormat="1" applyFont="1" applyBorder="1" applyAlignment="1">
      <alignment horizontal="center" vertical="top" wrapText="1"/>
    </xf>
    <xf numFmtId="167" fontId="1" fillId="0" borderId="25" xfId="0" applyNumberFormat="1" applyFont="1" applyBorder="1" applyAlignment="1">
      <alignment horizontal="center" vertical="top" wrapText="1"/>
    </xf>
    <xf numFmtId="3" fontId="1" fillId="0" borderId="23" xfId="0" applyNumberFormat="1" applyFont="1" applyBorder="1" applyAlignment="1">
      <alignment horizontal="center" vertical="top" wrapText="1"/>
    </xf>
    <xf numFmtId="165" fontId="1" fillId="0" borderId="23" xfId="0" applyNumberFormat="1" applyFont="1" applyBorder="1" applyAlignment="1">
      <alignment horizontal="right" vertical="top" wrapText="1"/>
    </xf>
    <xf numFmtId="167" fontId="1" fillId="0" borderId="23" xfId="0" applyNumberFormat="1" applyFont="1" applyBorder="1" applyAlignment="1">
      <alignment horizontal="right" vertical="top" wrapText="1"/>
    </xf>
    <xf numFmtId="166" fontId="1" fillId="0" borderId="23" xfId="0" applyNumberFormat="1" applyFont="1" applyBorder="1" applyAlignment="1">
      <alignment horizontal="right" vertical="top" wrapText="1"/>
    </xf>
    <xf numFmtId="168" fontId="1" fillId="0" borderId="23" xfId="0" applyNumberFormat="1" applyFont="1" applyBorder="1" applyAlignment="1">
      <alignment horizontal="right" vertical="top" wrapText="1"/>
    </xf>
    <xf numFmtId="168" fontId="1" fillId="0" borderId="25" xfId="0" applyNumberFormat="1" applyFont="1" applyBorder="1" applyAlignment="1">
      <alignment horizontal="center" vertical="top" wrapText="1"/>
    </xf>
    <xf numFmtId="169" fontId="1" fillId="0" borderId="25" xfId="0" applyNumberFormat="1" applyFont="1" applyBorder="1" applyAlignment="1">
      <alignment horizontal="center" vertical="top" wrapText="1"/>
    </xf>
    <xf numFmtId="165" fontId="1" fillId="0" borderId="25" xfId="0" applyNumberFormat="1" applyFont="1" applyBorder="1" applyAlignment="1">
      <alignment horizontal="center" vertical="top" wrapText="1"/>
    </xf>
    <xf numFmtId="4" fontId="1" fillId="0" borderId="25" xfId="0" applyNumberFormat="1" applyFont="1" applyBorder="1" applyAlignment="1">
      <alignment horizontal="center" vertical="top" wrapText="1"/>
    </xf>
    <xf numFmtId="164" fontId="1" fillId="0" borderId="25" xfId="0" applyNumberFormat="1" applyFont="1" applyBorder="1" applyAlignment="1">
      <alignment horizontal="center" vertical="top" wrapText="1"/>
    </xf>
    <xf numFmtId="9" fontId="1" fillId="0" borderId="0" xfId="0" applyNumberFormat="1" applyFont="1" applyAlignment="1">
      <alignment horizontal="left" vertical="top" wrapText="1"/>
    </xf>
    <xf numFmtId="9" fontId="0" fillId="0" borderId="0" xfId="0" applyNumberFormat="1"/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3" fontId="1" fillId="0" borderId="22" xfId="0" applyNumberFormat="1" applyFont="1" applyBorder="1" applyAlignment="1">
      <alignment horizontal="right" vertical="top" wrapText="1"/>
    </xf>
    <xf numFmtId="3" fontId="1" fillId="0" borderId="21" xfId="0" applyNumberFormat="1" applyFont="1" applyBorder="1" applyAlignment="1">
      <alignment horizontal="righ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right" vertical="top" wrapText="1"/>
    </xf>
    <xf numFmtId="4" fontId="1" fillId="0" borderId="22" xfId="0" applyNumberFormat="1" applyFont="1" applyBorder="1" applyAlignment="1">
      <alignment horizontal="right" vertical="top" wrapText="1"/>
    </xf>
    <xf numFmtId="4" fontId="1" fillId="0" borderId="21" xfId="0" applyNumberFormat="1" applyFont="1" applyBorder="1" applyAlignment="1">
      <alignment horizontal="right" vertical="top" wrapText="1"/>
    </xf>
    <xf numFmtId="9" fontId="1" fillId="0" borderId="22" xfId="0" applyNumberFormat="1" applyFont="1" applyBorder="1" applyAlignment="1">
      <alignment horizontal="right" vertical="top" wrapText="1"/>
    </xf>
    <xf numFmtId="0" fontId="1" fillId="0" borderId="21" xfId="0" applyFont="1" applyBorder="1" applyAlignment="1">
      <alignment horizontal="right" vertical="top" wrapText="1"/>
    </xf>
    <xf numFmtId="164" fontId="1" fillId="0" borderId="22" xfId="0" applyNumberFormat="1" applyFont="1" applyBorder="1" applyAlignment="1">
      <alignment horizontal="right" vertical="top" wrapText="1"/>
    </xf>
    <xf numFmtId="164" fontId="1" fillId="0" borderId="21" xfId="0" applyNumberFormat="1" applyFont="1" applyBorder="1" applyAlignment="1">
      <alignment horizontal="right" vertical="top" wrapText="1"/>
    </xf>
    <xf numFmtId="0" fontId="1" fillId="0" borderId="22" xfId="0" applyFont="1" applyBorder="1" applyAlignment="1">
      <alignment horizontal="right" vertical="top" wrapText="1"/>
    </xf>
    <xf numFmtId="165" fontId="1" fillId="0" borderId="22" xfId="0" applyNumberFormat="1" applyFont="1" applyBorder="1" applyAlignment="1">
      <alignment horizontal="right" vertical="top" wrapText="1"/>
    </xf>
    <xf numFmtId="165" fontId="1" fillId="0" borderId="2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4" fontId="1" fillId="0" borderId="0" xfId="0" applyNumberFormat="1" applyFont="1" applyAlignment="1">
      <alignment horizontal="right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center" vertical="top" wrapText="1"/>
    </xf>
    <xf numFmtId="164" fontId="1" fillId="0" borderId="27" xfId="0" applyNumberFormat="1" applyFont="1" applyBorder="1" applyAlignment="1">
      <alignment horizontal="center" vertical="top" wrapText="1"/>
    </xf>
    <xf numFmtId="164" fontId="1" fillId="0" borderId="26" xfId="0" applyNumberFormat="1" applyFont="1" applyBorder="1" applyAlignment="1">
      <alignment horizontal="center" vertical="top" wrapText="1"/>
    </xf>
    <xf numFmtId="164" fontId="1" fillId="0" borderId="28" xfId="0" applyNumberFormat="1" applyFont="1" applyBorder="1" applyAlignment="1">
      <alignment horizontal="center" vertical="top" wrapText="1"/>
    </xf>
    <xf numFmtId="4" fontId="1" fillId="0" borderId="25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27" xfId="0" applyNumberFormat="1" applyFont="1" applyBorder="1" applyAlignment="1">
      <alignment horizontal="center" vertical="top" wrapText="1"/>
    </xf>
    <xf numFmtId="4" fontId="1" fillId="0" borderId="26" xfId="0" applyNumberFormat="1" applyFont="1" applyBorder="1" applyAlignment="1">
      <alignment horizontal="center" vertical="top" wrapText="1"/>
    </xf>
    <xf numFmtId="4" fontId="1" fillId="0" borderId="4" xfId="0" applyNumberFormat="1" applyFont="1" applyBorder="1" applyAlignment="1">
      <alignment horizontal="center" vertical="top" wrapText="1"/>
    </xf>
    <xf numFmtId="4" fontId="1" fillId="0" borderId="28" xfId="0" applyNumberFormat="1" applyFont="1" applyBorder="1" applyAlignment="1">
      <alignment horizontal="center" vertical="top" wrapText="1"/>
    </xf>
    <xf numFmtId="3" fontId="1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right" vertical="top" wrapText="1"/>
    </xf>
    <xf numFmtId="3" fontId="1" fillId="0" borderId="25" xfId="0" applyNumberFormat="1" applyFont="1" applyBorder="1" applyAlignment="1">
      <alignment horizontal="center" vertical="top" wrapText="1"/>
    </xf>
    <xf numFmtId="3" fontId="1" fillId="0" borderId="27" xfId="0" applyNumberFormat="1" applyFont="1" applyBorder="1" applyAlignment="1">
      <alignment horizontal="center" vertical="top" wrapText="1"/>
    </xf>
    <xf numFmtId="3" fontId="1" fillId="0" borderId="26" xfId="0" applyNumberFormat="1" applyFont="1" applyBorder="1" applyAlignment="1">
      <alignment horizontal="center" vertical="top" wrapText="1"/>
    </xf>
    <xf numFmtId="3" fontId="1" fillId="0" borderId="28" xfId="0" applyNumberFormat="1" applyFont="1" applyBorder="1" applyAlignment="1">
      <alignment horizontal="center" vertical="top" wrapText="1"/>
    </xf>
    <xf numFmtId="165" fontId="1" fillId="0" borderId="25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1" fillId="0" borderId="27" xfId="0" applyNumberFormat="1" applyFont="1" applyBorder="1" applyAlignment="1">
      <alignment horizontal="center" vertical="top" wrapText="1"/>
    </xf>
    <xf numFmtId="165" fontId="1" fillId="0" borderId="26" xfId="0" applyNumberFormat="1" applyFont="1" applyBorder="1" applyAlignment="1">
      <alignment horizontal="center" vertical="top" wrapText="1"/>
    </xf>
    <xf numFmtId="165" fontId="1" fillId="0" borderId="4" xfId="0" applyNumberFormat="1" applyFont="1" applyBorder="1" applyAlignment="1">
      <alignment horizontal="center" vertical="top" wrapText="1"/>
    </xf>
    <xf numFmtId="165" fontId="1" fillId="0" borderId="28" xfId="0" applyNumberFormat="1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166" fontId="2" fillId="0" borderId="25" xfId="0" applyNumberFormat="1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 wrapText="1"/>
    </xf>
    <xf numFmtId="166" fontId="2" fillId="0" borderId="26" xfId="0" applyNumberFormat="1" applyFont="1" applyBorder="1" applyAlignment="1">
      <alignment horizontal="center" vertical="top" wrapText="1"/>
    </xf>
    <xf numFmtId="166" fontId="2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" fontId="1" fillId="0" borderId="25" xfId="0" applyNumberFormat="1" applyFont="1" applyBorder="1" applyAlignment="1">
      <alignment horizontal="right" vertical="top" wrapText="1"/>
    </xf>
    <xf numFmtId="4" fontId="1" fillId="0" borderId="27" xfId="0" applyNumberFormat="1" applyFont="1" applyBorder="1" applyAlignment="1">
      <alignment horizontal="right" vertical="top" wrapText="1"/>
    </xf>
    <xf numFmtId="4" fontId="1" fillId="0" borderId="26" xfId="0" applyNumberFormat="1" applyFont="1" applyBorder="1" applyAlignment="1">
      <alignment horizontal="right" vertical="top" wrapText="1"/>
    </xf>
    <xf numFmtId="4" fontId="1" fillId="0" borderId="28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4" xfId="0" applyNumberFormat="1" applyFont="1" applyBorder="1" applyAlignment="1">
      <alignment horizontal="right" vertical="top" wrapText="1"/>
    </xf>
    <xf numFmtId="4" fontId="2" fillId="0" borderId="25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4" fontId="2" fillId="0" borderId="26" xfId="0" applyNumberFormat="1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166" fontId="1" fillId="0" borderId="22" xfId="0" applyNumberFormat="1" applyFont="1" applyBorder="1" applyAlignment="1">
      <alignment horizontal="right" vertical="top" wrapText="1"/>
    </xf>
    <xf numFmtId="166" fontId="1" fillId="0" borderId="24" xfId="0" applyNumberFormat="1" applyFont="1" applyBorder="1" applyAlignment="1">
      <alignment horizontal="right" vertical="top" wrapText="1"/>
    </xf>
    <xf numFmtId="4" fontId="1" fillId="0" borderId="24" xfId="0" applyNumberFormat="1" applyFont="1" applyBorder="1" applyAlignment="1">
      <alignment horizontal="right" vertical="top" wrapText="1"/>
    </xf>
    <xf numFmtId="166" fontId="1" fillId="0" borderId="25" xfId="0" applyNumberFormat="1" applyFont="1" applyBorder="1" applyAlignment="1">
      <alignment horizontal="center" vertical="top" wrapText="1"/>
    </xf>
    <xf numFmtId="166" fontId="1" fillId="0" borderId="27" xfId="0" applyNumberFormat="1" applyFont="1" applyBorder="1" applyAlignment="1">
      <alignment horizontal="center" vertical="top" wrapText="1"/>
    </xf>
    <xf numFmtId="166" fontId="1" fillId="0" borderId="26" xfId="0" applyNumberFormat="1" applyFont="1" applyBorder="1" applyAlignment="1">
      <alignment horizontal="center" vertical="top" wrapText="1"/>
    </xf>
    <xf numFmtId="166" fontId="1" fillId="0" borderId="28" xfId="0" applyNumberFormat="1" applyFont="1" applyBorder="1" applyAlignment="1">
      <alignment horizontal="center" vertical="top" wrapText="1"/>
    </xf>
    <xf numFmtId="164" fontId="1" fillId="0" borderId="24" xfId="0" applyNumberFormat="1" applyFont="1" applyBorder="1" applyAlignment="1">
      <alignment horizontal="right" vertical="top" wrapText="1"/>
    </xf>
    <xf numFmtId="3" fontId="1" fillId="0" borderId="25" xfId="0" applyNumberFormat="1" applyFont="1" applyBorder="1" applyAlignment="1">
      <alignment horizontal="right" vertical="top" wrapText="1"/>
    </xf>
    <xf numFmtId="3" fontId="1" fillId="0" borderId="27" xfId="0" applyNumberFormat="1" applyFont="1" applyBorder="1" applyAlignment="1">
      <alignment horizontal="right" vertical="top" wrapText="1"/>
    </xf>
    <xf numFmtId="3" fontId="1" fillId="0" borderId="26" xfId="0" applyNumberFormat="1" applyFont="1" applyBorder="1" applyAlignment="1">
      <alignment horizontal="right" vertical="top" wrapText="1"/>
    </xf>
    <xf numFmtId="3" fontId="1" fillId="0" borderId="28" xfId="0" applyNumberFormat="1" applyFont="1" applyBorder="1" applyAlignment="1">
      <alignment horizontal="right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1" fillId="0" borderId="4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26" xfId="0" applyNumberFormat="1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top" wrapText="1"/>
    </xf>
    <xf numFmtId="3" fontId="1" fillId="0" borderId="24" xfId="0" applyNumberFormat="1" applyFont="1" applyBorder="1" applyAlignment="1">
      <alignment horizontal="right" vertical="top" wrapText="1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165" fontId="1" fillId="0" borderId="25" xfId="0" applyNumberFormat="1" applyFont="1" applyBorder="1" applyAlignment="1">
      <alignment horizontal="right" vertical="top" wrapText="1"/>
    </xf>
    <xf numFmtId="165" fontId="1" fillId="0" borderId="1" xfId="0" applyNumberFormat="1" applyFont="1" applyBorder="1" applyAlignment="1">
      <alignment horizontal="right" vertical="top" wrapText="1"/>
    </xf>
    <xf numFmtId="165" fontId="1" fillId="0" borderId="27" xfId="0" applyNumberFormat="1" applyFont="1" applyBorder="1" applyAlignment="1">
      <alignment horizontal="right" vertical="top" wrapText="1"/>
    </xf>
    <xf numFmtId="165" fontId="1" fillId="0" borderId="26" xfId="0" applyNumberFormat="1" applyFont="1" applyBorder="1" applyAlignment="1">
      <alignment horizontal="right" vertical="top" wrapText="1"/>
    </xf>
    <xf numFmtId="165" fontId="1" fillId="0" borderId="4" xfId="0" applyNumberFormat="1" applyFont="1" applyBorder="1" applyAlignment="1">
      <alignment horizontal="right" vertical="top" wrapText="1"/>
    </xf>
    <xf numFmtId="165" fontId="1" fillId="0" borderId="28" xfId="0" applyNumberFormat="1" applyFont="1" applyBorder="1" applyAlignment="1">
      <alignment horizontal="right" vertical="top" wrapText="1"/>
    </xf>
    <xf numFmtId="165" fontId="1" fillId="0" borderId="24" xfId="0" applyNumberFormat="1" applyFont="1" applyBorder="1" applyAlignment="1">
      <alignment horizontal="right" vertical="top" wrapText="1"/>
    </xf>
    <xf numFmtId="4" fontId="1" fillId="0" borderId="22" xfId="0" applyNumberFormat="1" applyFont="1" applyBorder="1" applyAlignment="1">
      <alignment horizontal="center" vertical="top" wrapText="1"/>
    </xf>
    <xf numFmtId="4" fontId="1" fillId="0" borderId="24" xfId="0" applyNumberFormat="1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3" fontId="1" fillId="0" borderId="22" xfId="0" applyNumberFormat="1" applyFont="1" applyBorder="1" applyAlignment="1">
      <alignment horizontal="center" vertical="top" wrapText="1"/>
    </xf>
    <xf numFmtId="3" fontId="1" fillId="0" borderId="24" xfId="0" applyNumberFormat="1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right" vertical="top" wrapText="1"/>
    </xf>
    <xf numFmtId="4" fontId="3" fillId="0" borderId="22" xfId="0" applyNumberFormat="1" applyFont="1" applyBorder="1" applyAlignment="1">
      <alignment horizontal="right" vertical="top" wrapText="1"/>
    </xf>
    <xf numFmtId="4" fontId="3" fillId="0" borderId="2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91"/>
  <sheetViews>
    <sheetView tabSelected="1" workbookViewId="0">
      <selection activeCell="A2" sqref="A2:Y2"/>
    </sheetView>
  </sheetViews>
  <sheetFormatPr defaultRowHeight="15"/>
  <cols>
    <col min="1" max="1" width="6" customWidth="1"/>
    <col min="2" max="2" width="15.28515625" customWidth="1"/>
    <col min="3" max="3" width="0.28515625" customWidth="1"/>
    <col min="4" max="4" width="20.7109375" customWidth="1"/>
    <col min="5" max="6" width="10" customWidth="1"/>
    <col min="7" max="7" width="0.7109375" customWidth="1"/>
    <col min="8" max="8" width="9.7109375" customWidth="1"/>
    <col min="9" max="9" width="2.42578125" customWidth="1"/>
    <col min="10" max="10" width="8.42578125" customWidth="1"/>
    <col min="11" max="11" width="2.42578125" customWidth="1"/>
    <col min="12" max="12" width="3.42578125" customWidth="1"/>
    <col min="13" max="13" width="5.5703125" customWidth="1"/>
    <col min="14" max="14" width="2.5703125" customWidth="1"/>
    <col min="15" max="15" width="7.42578125" customWidth="1"/>
    <col min="16" max="16" width="1.7109375" customWidth="1"/>
    <col min="17" max="17" width="2.42578125" customWidth="1"/>
    <col min="18" max="18" width="8.28515625" customWidth="1"/>
    <col min="19" max="19" width="0.5703125" customWidth="1"/>
    <col min="20" max="20" width="2.140625" customWidth="1"/>
    <col min="21" max="21" width="8.28515625" customWidth="1"/>
    <col min="22" max="22" width="2.5703125" customWidth="1"/>
    <col min="23" max="23" width="8.5703125" customWidth="1"/>
    <col min="24" max="24" width="2.28515625" customWidth="1"/>
    <col min="25" max="25" width="10.140625" customWidth="1"/>
  </cols>
  <sheetData>
    <row r="1" spans="1:25" ht="18.75" customHeight="1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</row>
    <row r="2" spans="1:25" ht="18.75" customHeight="1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ht="18.75" customHeight="1">
      <c r="A3" s="28" t="s">
        <v>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8.75" customHeight="1">
      <c r="A4" s="26" t="s">
        <v>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25" ht="18.75" customHeight="1">
      <c r="A5" s="26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25" ht="18.75" customHeight="1">
      <c r="A6" s="28" t="s">
        <v>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 t="s">
        <v>6</v>
      </c>
      <c r="N6" s="28"/>
      <c r="O6" s="28"/>
      <c r="P6" s="28"/>
      <c r="Q6" s="28"/>
      <c r="R6" s="28"/>
      <c r="S6" s="28"/>
      <c r="T6" s="28" t="s">
        <v>7</v>
      </c>
      <c r="U6" s="28"/>
      <c r="V6" s="28"/>
      <c r="W6" s="28"/>
      <c r="X6" s="28"/>
      <c r="Y6" s="28"/>
    </row>
    <row r="7" spans="1:25" ht="18.75" customHeight="1">
      <c r="A7" s="28" t="s">
        <v>8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ht="18.75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ht="18.75" customHeight="1" thickBot="1">
      <c r="A9" s="28" t="s">
        <v>88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ht="42.95" customHeight="1" thickBot="1">
      <c r="A10" s="141" t="s">
        <v>9</v>
      </c>
      <c r="B10" s="141" t="s">
        <v>10</v>
      </c>
      <c r="C10" s="132" t="s">
        <v>11</v>
      </c>
      <c r="D10" s="134"/>
      <c r="E10" s="141" t="s">
        <v>12</v>
      </c>
      <c r="F10" s="44" t="s">
        <v>14</v>
      </c>
      <c r="G10" s="45"/>
      <c r="H10" s="45"/>
      <c r="I10" s="45"/>
      <c r="J10" s="131"/>
      <c r="K10" s="44" t="s">
        <v>19</v>
      </c>
      <c r="L10" s="45"/>
      <c r="M10" s="45"/>
      <c r="N10" s="45"/>
      <c r="O10" s="45"/>
      <c r="P10" s="45"/>
      <c r="Q10" s="45"/>
      <c r="R10" s="45"/>
      <c r="S10" s="45"/>
      <c r="T10" s="45"/>
      <c r="U10" s="131"/>
      <c r="V10" s="44" t="s">
        <v>20</v>
      </c>
      <c r="W10" s="45"/>
      <c r="X10" s="45"/>
      <c r="Y10" s="131"/>
    </row>
    <row r="11" spans="1:25" ht="11.85" customHeight="1" thickBot="1">
      <c r="A11" s="142"/>
      <c r="B11" s="142"/>
      <c r="C11" s="138"/>
      <c r="D11" s="139"/>
      <c r="E11" s="143"/>
      <c r="F11" s="141" t="s">
        <v>15</v>
      </c>
      <c r="G11" s="132" t="s">
        <v>17</v>
      </c>
      <c r="H11" s="134"/>
      <c r="I11" s="132" t="s">
        <v>23</v>
      </c>
      <c r="J11" s="134"/>
      <c r="K11" s="132" t="s">
        <v>15</v>
      </c>
      <c r="L11" s="133"/>
      <c r="M11" s="134"/>
      <c r="N11" s="132" t="s">
        <v>16</v>
      </c>
      <c r="O11" s="133"/>
      <c r="P11" s="134"/>
      <c r="Q11" s="132" t="s">
        <v>17</v>
      </c>
      <c r="R11" s="134"/>
      <c r="S11" s="132" t="s">
        <v>23</v>
      </c>
      <c r="T11" s="133"/>
      <c r="U11" s="134"/>
      <c r="V11" s="132" t="s">
        <v>21</v>
      </c>
      <c r="W11" s="133"/>
      <c r="X11" s="133"/>
      <c r="Y11" s="134"/>
    </row>
    <row r="12" spans="1:25" ht="20.100000000000001" customHeight="1" thickBot="1">
      <c r="A12" s="142"/>
      <c r="B12" s="142"/>
      <c r="C12" s="138"/>
      <c r="D12" s="139"/>
      <c r="E12" s="141" t="s">
        <v>13</v>
      </c>
      <c r="F12" s="143"/>
      <c r="G12" s="135"/>
      <c r="H12" s="137"/>
      <c r="I12" s="138"/>
      <c r="J12" s="139"/>
      <c r="K12" s="138"/>
      <c r="L12" s="140"/>
      <c r="M12" s="139"/>
      <c r="N12" s="138"/>
      <c r="O12" s="140"/>
      <c r="P12" s="139"/>
      <c r="Q12" s="135"/>
      <c r="R12" s="137"/>
      <c r="S12" s="138"/>
      <c r="T12" s="140"/>
      <c r="U12" s="139"/>
      <c r="V12" s="135"/>
      <c r="W12" s="136"/>
      <c r="X12" s="136"/>
      <c r="Y12" s="137"/>
    </row>
    <row r="13" spans="1:25" ht="32.1" customHeight="1" thickBot="1">
      <c r="A13" s="143"/>
      <c r="B13" s="143"/>
      <c r="C13" s="135"/>
      <c r="D13" s="137"/>
      <c r="E13" s="143"/>
      <c r="F13" s="1" t="s">
        <v>16</v>
      </c>
      <c r="G13" s="44" t="s">
        <v>18</v>
      </c>
      <c r="H13" s="131"/>
      <c r="I13" s="135"/>
      <c r="J13" s="137"/>
      <c r="K13" s="135"/>
      <c r="L13" s="136"/>
      <c r="M13" s="137"/>
      <c r="N13" s="135"/>
      <c r="O13" s="136"/>
      <c r="P13" s="137"/>
      <c r="Q13" s="44" t="s">
        <v>18</v>
      </c>
      <c r="R13" s="131"/>
      <c r="S13" s="135"/>
      <c r="T13" s="136"/>
      <c r="U13" s="137"/>
      <c r="V13" s="44" t="s">
        <v>22</v>
      </c>
      <c r="W13" s="131"/>
      <c r="X13" s="44" t="s">
        <v>15</v>
      </c>
      <c r="Y13" s="131"/>
    </row>
    <row r="14" spans="1:25" ht="18.75" customHeight="1">
      <c r="A14" s="125" t="s">
        <v>24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7"/>
    </row>
    <row r="15" spans="1:25" ht="19.899999999999999" customHeight="1">
      <c r="A15" s="2">
        <v>1</v>
      </c>
      <c r="B15" s="2">
        <v>2</v>
      </c>
      <c r="C15" s="128">
        <v>3</v>
      </c>
      <c r="D15" s="129"/>
      <c r="E15" s="2">
        <v>4</v>
      </c>
      <c r="F15" s="2">
        <v>5</v>
      </c>
      <c r="G15" s="128">
        <v>6</v>
      </c>
      <c r="H15" s="129"/>
      <c r="I15" s="128">
        <v>7</v>
      </c>
      <c r="J15" s="129"/>
      <c r="K15" s="128">
        <v>8</v>
      </c>
      <c r="L15" s="130"/>
      <c r="M15" s="129"/>
      <c r="N15" s="128">
        <v>9</v>
      </c>
      <c r="O15" s="130"/>
      <c r="P15" s="129"/>
      <c r="Q15" s="128">
        <v>10</v>
      </c>
      <c r="R15" s="129"/>
      <c r="S15" s="128">
        <v>11</v>
      </c>
      <c r="T15" s="130"/>
      <c r="U15" s="129"/>
      <c r="V15" s="128">
        <v>12</v>
      </c>
      <c r="W15" s="129"/>
      <c r="X15" s="128">
        <v>13</v>
      </c>
      <c r="Y15" s="129"/>
    </row>
    <row r="16" spans="1:25" ht="63.95" customHeight="1">
      <c r="A16" s="75">
        <v>1</v>
      </c>
      <c r="B16" s="3" t="s">
        <v>25</v>
      </c>
      <c r="C16" s="48" t="s">
        <v>26</v>
      </c>
      <c r="D16" s="49"/>
      <c r="E16" s="4">
        <v>2.1164000000000001</v>
      </c>
      <c r="F16" s="5">
        <v>3946.39</v>
      </c>
      <c r="G16" s="34">
        <v>3523.39</v>
      </c>
      <c r="H16" s="94"/>
      <c r="I16" s="100">
        <v>0</v>
      </c>
      <c r="J16" s="101"/>
      <c r="K16" s="82">
        <v>8352.14</v>
      </c>
      <c r="L16" s="86"/>
      <c r="M16" s="83"/>
      <c r="N16" s="82">
        <v>895.24</v>
      </c>
      <c r="O16" s="86"/>
      <c r="P16" s="83"/>
      <c r="Q16" s="41">
        <v>7456.9</v>
      </c>
      <c r="R16" s="119"/>
      <c r="S16" s="100">
        <v>0</v>
      </c>
      <c r="T16" s="104"/>
      <c r="U16" s="101"/>
      <c r="V16" s="34">
        <v>49.59</v>
      </c>
      <c r="W16" s="94"/>
      <c r="X16" s="34">
        <v>104.95</v>
      </c>
      <c r="Y16" s="94"/>
    </row>
    <row r="17" spans="1:25" ht="19.899999999999999" customHeight="1">
      <c r="A17" s="76"/>
      <c r="B17" s="9" t="s">
        <v>28</v>
      </c>
      <c r="C17" s="50"/>
      <c r="D17" s="52"/>
      <c r="E17" s="2" t="s">
        <v>27</v>
      </c>
      <c r="F17" s="6">
        <v>423</v>
      </c>
      <c r="G17" s="34">
        <v>232.18</v>
      </c>
      <c r="H17" s="94"/>
      <c r="I17" s="102"/>
      <c r="J17" s="103"/>
      <c r="K17" s="84"/>
      <c r="L17" s="87"/>
      <c r="M17" s="85"/>
      <c r="N17" s="84"/>
      <c r="O17" s="87"/>
      <c r="P17" s="85"/>
      <c r="Q17" s="34">
        <v>491.39</v>
      </c>
      <c r="R17" s="94"/>
      <c r="S17" s="102"/>
      <c r="T17" s="105"/>
      <c r="U17" s="103"/>
      <c r="V17" s="34">
        <v>23.08</v>
      </c>
      <c r="W17" s="94"/>
      <c r="X17" s="34">
        <v>48.85</v>
      </c>
      <c r="Y17" s="94"/>
    </row>
    <row r="18" spans="1:25" ht="78.75" customHeight="1">
      <c r="A18" s="75">
        <v>2</v>
      </c>
      <c r="B18" s="75" t="s">
        <v>29</v>
      </c>
      <c r="C18" s="48" t="s">
        <v>89</v>
      </c>
      <c r="D18" s="43"/>
      <c r="E18" s="11">
        <v>5.2910000000000004</v>
      </c>
      <c r="F18" s="12">
        <v>7.46</v>
      </c>
      <c r="G18" s="123">
        <v>0</v>
      </c>
      <c r="H18" s="124"/>
      <c r="I18" s="111">
        <v>0</v>
      </c>
      <c r="J18" s="66"/>
      <c r="K18" s="57">
        <v>39.47</v>
      </c>
      <c r="L18" s="58"/>
      <c r="M18" s="58"/>
      <c r="N18" s="57">
        <v>39.47</v>
      </c>
      <c r="O18" s="58"/>
      <c r="P18" s="58"/>
      <c r="Q18" s="65">
        <v>0</v>
      </c>
      <c r="R18" s="66"/>
      <c r="S18" s="65">
        <v>0</v>
      </c>
      <c r="T18" s="111"/>
      <c r="U18" s="66"/>
      <c r="V18" s="48"/>
      <c r="W18" s="43"/>
      <c r="X18" s="43"/>
      <c r="Y18" s="49"/>
    </row>
    <row r="19" spans="1:25" ht="19.899999999999999" customHeight="1">
      <c r="A19" s="76"/>
      <c r="B19" s="76"/>
      <c r="C19" s="76"/>
      <c r="D19" s="122"/>
      <c r="E19" s="10" t="s">
        <v>30</v>
      </c>
      <c r="F19" s="12">
        <v>7.46</v>
      </c>
      <c r="G19" s="123">
        <v>0</v>
      </c>
      <c r="H19" s="124"/>
      <c r="I19" s="112"/>
      <c r="J19" s="68"/>
      <c r="K19" s="60"/>
      <c r="L19" s="61"/>
      <c r="M19" s="61"/>
      <c r="N19" s="60"/>
      <c r="O19" s="61"/>
      <c r="P19" s="61"/>
      <c r="Q19" s="123">
        <v>0</v>
      </c>
      <c r="R19" s="124"/>
      <c r="S19" s="67"/>
      <c r="T19" s="112"/>
      <c r="U19" s="68"/>
      <c r="V19" s="50"/>
      <c r="W19" s="51"/>
      <c r="X19" s="51"/>
      <c r="Y19" s="52"/>
    </row>
    <row r="20" spans="1:25" ht="51.4" customHeight="1">
      <c r="A20" s="75">
        <v>3</v>
      </c>
      <c r="B20" s="75" t="s">
        <v>31</v>
      </c>
      <c r="C20" s="48" t="s">
        <v>32</v>
      </c>
      <c r="D20" s="43"/>
      <c r="E20" s="11">
        <v>5.2910000000000004</v>
      </c>
      <c r="F20" s="69">
        <v>2.6</v>
      </c>
      <c r="G20" s="65">
        <v>0</v>
      </c>
      <c r="H20" s="66"/>
      <c r="I20" s="65">
        <v>0</v>
      </c>
      <c r="J20" s="66"/>
      <c r="K20" s="57">
        <v>13.76</v>
      </c>
      <c r="L20" s="58"/>
      <c r="M20" s="58"/>
      <c r="N20" s="65">
        <v>0</v>
      </c>
      <c r="O20" s="111"/>
      <c r="P20" s="66"/>
      <c r="Q20" s="65">
        <v>0</v>
      </c>
      <c r="R20" s="66"/>
      <c r="S20" s="65">
        <v>0</v>
      </c>
      <c r="T20" s="111"/>
      <c r="U20" s="66"/>
      <c r="V20" s="48"/>
      <c r="W20" s="43"/>
      <c r="X20" s="43"/>
      <c r="Y20" s="49"/>
    </row>
    <row r="21" spans="1:25" ht="19.7" customHeight="1">
      <c r="A21" s="76"/>
      <c r="B21" s="76"/>
      <c r="C21" s="76"/>
      <c r="D21" s="122"/>
      <c r="E21" s="10" t="s">
        <v>30</v>
      </c>
      <c r="F21" s="72"/>
      <c r="G21" s="67"/>
      <c r="H21" s="68"/>
      <c r="I21" s="67"/>
      <c r="J21" s="68"/>
      <c r="K21" s="60"/>
      <c r="L21" s="61"/>
      <c r="M21" s="61"/>
      <c r="N21" s="67"/>
      <c r="O21" s="112"/>
      <c r="P21" s="68"/>
      <c r="Q21" s="67"/>
      <c r="R21" s="68"/>
      <c r="S21" s="67"/>
      <c r="T21" s="112"/>
      <c r="U21" s="68"/>
      <c r="V21" s="50"/>
      <c r="W21" s="51"/>
      <c r="X21" s="51"/>
      <c r="Y21" s="52"/>
    </row>
    <row r="22" spans="1:25" ht="104.25" customHeight="1">
      <c r="A22" s="75">
        <v>4</v>
      </c>
      <c r="B22" s="75" t="s">
        <v>29</v>
      </c>
      <c r="C22" s="48" t="s">
        <v>90</v>
      </c>
      <c r="D22" s="43"/>
      <c r="E22" s="13">
        <v>48.313249999999996</v>
      </c>
      <c r="F22" s="12">
        <v>7.46</v>
      </c>
      <c r="G22" s="120">
        <v>7.46</v>
      </c>
      <c r="H22" s="121"/>
      <c r="I22" s="111">
        <v>0</v>
      </c>
      <c r="J22" s="66"/>
      <c r="K22" s="57">
        <v>360.42</v>
      </c>
      <c r="L22" s="58"/>
      <c r="M22" s="58"/>
      <c r="N22" s="65">
        <v>0</v>
      </c>
      <c r="O22" s="111"/>
      <c r="P22" s="111"/>
      <c r="Q22" s="57">
        <v>360.42</v>
      </c>
      <c r="R22" s="59"/>
      <c r="S22" s="65">
        <v>0</v>
      </c>
      <c r="T22" s="111"/>
      <c r="U22" s="66"/>
      <c r="V22" s="48"/>
      <c r="W22" s="43"/>
      <c r="X22" s="43"/>
      <c r="Y22" s="49"/>
    </row>
    <row r="23" spans="1:25" ht="19.899999999999999" customHeight="1">
      <c r="A23" s="76"/>
      <c r="B23" s="76"/>
      <c r="C23" s="76"/>
      <c r="D23" s="122"/>
      <c r="E23" s="10" t="s">
        <v>30</v>
      </c>
      <c r="F23" s="14">
        <v>0</v>
      </c>
      <c r="G23" s="120">
        <v>1.21</v>
      </c>
      <c r="H23" s="121"/>
      <c r="I23" s="112"/>
      <c r="J23" s="68"/>
      <c r="K23" s="60"/>
      <c r="L23" s="61"/>
      <c r="M23" s="61"/>
      <c r="N23" s="67"/>
      <c r="O23" s="112"/>
      <c r="P23" s="112"/>
      <c r="Q23" s="120">
        <v>58.46</v>
      </c>
      <c r="R23" s="121"/>
      <c r="S23" s="67"/>
      <c r="T23" s="112"/>
      <c r="U23" s="68"/>
      <c r="V23" s="50"/>
      <c r="W23" s="51"/>
      <c r="X23" s="51"/>
      <c r="Y23" s="52"/>
    </row>
    <row r="24" spans="1:25" ht="69.75" customHeight="1">
      <c r="A24" s="75">
        <v>5</v>
      </c>
      <c r="B24" s="75" t="s">
        <v>31</v>
      </c>
      <c r="C24" s="48" t="s">
        <v>91</v>
      </c>
      <c r="D24" s="43"/>
      <c r="E24" s="13">
        <v>48.313249999999996</v>
      </c>
      <c r="F24" s="69">
        <v>2.6</v>
      </c>
      <c r="G24" s="69">
        <v>2.6</v>
      </c>
      <c r="H24" s="71"/>
      <c r="I24" s="65">
        <v>0</v>
      </c>
      <c r="J24" s="66"/>
      <c r="K24" s="57">
        <v>125.61</v>
      </c>
      <c r="L24" s="58"/>
      <c r="M24" s="58"/>
      <c r="N24" s="65">
        <v>0</v>
      </c>
      <c r="O24" s="111"/>
      <c r="P24" s="66"/>
      <c r="Q24" s="57">
        <v>125.61</v>
      </c>
      <c r="R24" s="59"/>
      <c r="S24" s="65">
        <v>0</v>
      </c>
      <c r="T24" s="111"/>
      <c r="U24" s="66"/>
      <c r="V24" s="48"/>
      <c r="W24" s="43"/>
      <c r="X24" s="43"/>
      <c r="Y24" s="49"/>
    </row>
    <row r="25" spans="1:25" ht="19.7" customHeight="1">
      <c r="A25" s="76"/>
      <c r="B25" s="76"/>
      <c r="C25" s="76"/>
      <c r="D25" s="122"/>
      <c r="E25" s="10" t="s">
        <v>30</v>
      </c>
      <c r="F25" s="72"/>
      <c r="G25" s="72"/>
      <c r="H25" s="74"/>
      <c r="I25" s="67"/>
      <c r="J25" s="68"/>
      <c r="K25" s="60"/>
      <c r="L25" s="61"/>
      <c r="M25" s="61"/>
      <c r="N25" s="67"/>
      <c r="O25" s="112"/>
      <c r="P25" s="68"/>
      <c r="Q25" s="60"/>
      <c r="R25" s="62"/>
      <c r="S25" s="67"/>
      <c r="T25" s="112"/>
      <c r="U25" s="68"/>
      <c r="V25" s="50"/>
      <c r="W25" s="51"/>
      <c r="X25" s="51"/>
      <c r="Y25" s="52"/>
    </row>
    <row r="26" spans="1:25" ht="63.6" customHeight="1">
      <c r="A26" s="75">
        <v>6</v>
      </c>
      <c r="B26" s="75" t="s">
        <v>29</v>
      </c>
      <c r="C26" s="48" t="s">
        <v>33</v>
      </c>
      <c r="D26" s="43"/>
      <c r="E26" s="13">
        <v>48.313249999999996</v>
      </c>
      <c r="F26" s="12">
        <v>7.46</v>
      </c>
      <c r="G26" s="120">
        <v>7.46</v>
      </c>
      <c r="H26" s="121"/>
      <c r="I26" s="111">
        <v>0</v>
      </c>
      <c r="J26" s="66"/>
      <c r="K26" s="57">
        <v>360.42</v>
      </c>
      <c r="L26" s="58"/>
      <c r="M26" s="58"/>
      <c r="N26" s="65">
        <v>0</v>
      </c>
      <c r="O26" s="111"/>
      <c r="P26" s="111"/>
      <c r="Q26" s="57">
        <v>360.42</v>
      </c>
      <c r="R26" s="59"/>
      <c r="S26" s="65">
        <v>0</v>
      </c>
      <c r="T26" s="111"/>
      <c r="U26" s="66"/>
      <c r="V26" s="48"/>
      <c r="W26" s="43"/>
      <c r="X26" s="43"/>
      <c r="Y26" s="49"/>
    </row>
    <row r="27" spans="1:25" ht="19.899999999999999" customHeight="1">
      <c r="A27" s="76"/>
      <c r="B27" s="76"/>
      <c r="C27" s="76"/>
      <c r="D27" s="122"/>
      <c r="E27" s="10" t="s">
        <v>30</v>
      </c>
      <c r="F27" s="14">
        <v>0</v>
      </c>
      <c r="G27" s="120">
        <v>1.21</v>
      </c>
      <c r="H27" s="121"/>
      <c r="I27" s="112"/>
      <c r="J27" s="68"/>
      <c r="K27" s="60"/>
      <c r="L27" s="61"/>
      <c r="M27" s="61"/>
      <c r="N27" s="67"/>
      <c r="O27" s="112"/>
      <c r="P27" s="112"/>
      <c r="Q27" s="120">
        <v>58.46</v>
      </c>
      <c r="R27" s="121"/>
      <c r="S27" s="67"/>
      <c r="T27" s="112"/>
      <c r="U27" s="68"/>
      <c r="V27" s="50"/>
      <c r="W27" s="51"/>
      <c r="X27" s="51"/>
      <c r="Y27" s="52"/>
    </row>
    <row r="28" spans="1:25" ht="144.75" customHeight="1">
      <c r="A28" s="75">
        <v>7</v>
      </c>
      <c r="B28" s="3" t="s">
        <v>34</v>
      </c>
      <c r="C28" s="48" t="s">
        <v>92</v>
      </c>
      <c r="D28" s="49"/>
      <c r="E28" s="15">
        <v>3.2</v>
      </c>
      <c r="F28" s="5">
        <v>1964.8300000000004</v>
      </c>
      <c r="G28" s="34">
        <v>647.07000000000005</v>
      </c>
      <c r="H28" s="94"/>
      <c r="I28" s="82">
        <v>1141.1300000000001</v>
      </c>
      <c r="J28" s="83"/>
      <c r="K28" s="82">
        <v>6287.46</v>
      </c>
      <c r="L28" s="86"/>
      <c r="M28" s="83"/>
      <c r="N28" s="82">
        <v>565.22</v>
      </c>
      <c r="O28" s="86"/>
      <c r="P28" s="83"/>
      <c r="Q28" s="34">
        <v>2070.62</v>
      </c>
      <c r="R28" s="94"/>
      <c r="S28" s="82">
        <v>3651.62</v>
      </c>
      <c r="T28" s="86"/>
      <c r="U28" s="83"/>
      <c r="V28" s="41">
        <v>17.3</v>
      </c>
      <c r="W28" s="119"/>
      <c r="X28" s="34">
        <v>55.36</v>
      </c>
      <c r="Y28" s="94"/>
    </row>
    <row r="29" spans="1:25" ht="41.65" customHeight="1">
      <c r="A29" s="76"/>
      <c r="B29" s="9" t="s">
        <v>28</v>
      </c>
      <c r="C29" s="50"/>
      <c r="D29" s="52"/>
      <c r="E29" s="2" t="s">
        <v>35</v>
      </c>
      <c r="F29" s="5">
        <v>176.63</v>
      </c>
      <c r="G29" s="34">
        <v>173.62</v>
      </c>
      <c r="H29" s="94"/>
      <c r="I29" s="84"/>
      <c r="J29" s="85"/>
      <c r="K29" s="84"/>
      <c r="L29" s="87"/>
      <c r="M29" s="85"/>
      <c r="N29" s="84"/>
      <c r="O29" s="87"/>
      <c r="P29" s="85"/>
      <c r="Q29" s="34">
        <v>555.58000000000004</v>
      </c>
      <c r="R29" s="94"/>
      <c r="S29" s="84"/>
      <c r="T29" s="87"/>
      <c r="U29" s="85"/>
      <c r="V29" s="34">
        <v>16.41</v>
      </c>
      <c r="W29" s="94"/>
      <c r="X29" s="34">
        <v>52.51</v>
      </c>
      <c r="Y29" s="94"/>
    </row>
    <row r="30" spans="1:25" ht="57.75" customHeight="1">
      <c r="A30" s="75">
        <v>8</v>
      </c>
      <c r="B30" s="3" t="s">
        <v>36</v>
      </c>
      <c r="C30" s="48" t="s">
        <v>93</v>
      </c>
      <c r="D30" s="49"/>
      <c r="E30" s="16">
        <v>2.4115199999999999</v>
      </c>
      <c r="F30" s="17">
        <v>57.887000000000008</v>
      </c>
      <c r="G30" s="38">
        <v>45.737500000000004</v>
      </c>
      <c r="H30" s="99"/>
      <c r="I30" s="82">
        <v>8.32</v>
      </c>
      <c r="J30" s="83"/>
      <c r="K30" s="113">
        <v>139.6</v>
      </c>
      <c r="L30" s="114"/>
      <c r="M30" s="115"/>
      <c r="N30" s="82">
        <v>9.23</v>
      </c>
      <c r="O30" s="86"/>
      <c r="P30" s="83"/>
      <c r="Q30" s="41">
        <v>110.3</v>
      </c>
      <c r="R30" s="119"/>
      <c r="S30" s="82">
        <v>20.059999999999999</v>
      </c>
      <c r="T30" s="86"/>
      <c r="U30" s="83"/>
      <c r="V30" s="38">
        <v>0.44849999999999995</v>
      </c>
      <c r="W30" s="99"/>
      <c r="X30" s="34">
        <v>1.08</v>
      </c>
      <c r="Y30" s="94"/>
    </row>
    <row r="31" spans="1:25" ht="63.2" customHeight="1">
      <c r="A31" s="76"/>
      <c r="B31" s="9" t="s">
        <v>28</v>
      </c>
      <c r="C31" s="50" t="s">
        <v>37</v>
      </c>
      <c r="D31" s="52"/>
      <c r="E31" s="2" t="s">
        <v>38</v>
      </c>
      <c r="F31" s="4">
        <v>3.8294999999999999</v>
      </c>
      <c r="G31" s="34">
        <v>3.65</v>
      </c>
      <c r="H31" s="94"/>
      <c r="I31" s="84"/>
      <c r="J31" s="85"/>
      <c r="K31" s="116"/>
      <c r="L31" s="117"/>
      <c r="M31" s="118"/>
      <c r="N31" s="84"/>
      <c r="O31" s="87"/>
      <c r="P31" s="85"/>
      <c r="Q31" s="41">
        <v>8.8000000000000007</v>
      </c>
      <c r="R31" s="119"/>
      <c r="S31" s="84"/>
      <c r="T31" s="87"/>
      <c r="U31" s="85"/>
      <c r="V31" s="38">
        <v>0.51249999999999996</v>
      </c>
      <c r="W31" s="99"/>
      <c r="X31" s="34">
        <v>1.24</v>
      </c>
      <c r="Y31" s="94"/>
    </row>
    <row r="32" spans="1:25" ht="29.85" customHeight="1">
      <c r="A32" s="75">
        <v>9</v>
      </c>
      <c r="B32" s="3" t="s">
        <v>39</v>
      </c>
      <c r="C32" s="48" t="s">
        <v>95</v>
      </c>
      <c r="D32" s="49"/>
      <c r="E32" s="16">
        <v>2.4115199999999999</v>
      </c>
      <c r="F32" s="17">
        <v>1.3149999999999999</v>
      </c>
      <c r="G32" s="38">
        <v>0.33750000000000002</v>
      </c>
      <c r="H32" s="99"/>
      <c r="I32" s="100">
        <v>0</v>
      </c>
      <c r="J32" s="101"/>
      <c r="K32" s="82">
        <v>3.17</v>
      </c>
      <c r="L32" s="86"/>
      <c r="M32" s="83"/>
      <c r="N32" s="82">
        <v>2.36</v>
      </c>
      <c r="O32" s="86"/>
      <c r="P32" s="83"/>
      <c r="Q32" s="34">
        <v>0.81</v>
      </c>
      <c r="R32" s="94"/>
      <c r="S32" s="100">
        <v>0</v>
      </c>
      <c r="T32" s="104"/>
      <c r="U32" s="101"/>
      <c r="V32" s="92">
        <v>0.11499999999999999</v>
      </c>
      <c r="W32" s="93"/>
      <c r="X32" s="34">
        <v>0.28000000000000003</v>
      </c>
      <c r="Y32" s="94"/>
    </row>
    <row r="33" spans="1:25" ht="74.099999999999994" customHeight="1">
      <c r="A33" s="76"/>
      <c r="B33" s="9" t="s">
        <v>28</v>
      </c>
      <c r="C33" s="50" t="s">
        <v>40</v>
      </c>
      <c r="D33" s="52"/>
      <c r="E33" s="2" t="s">
        <v>41</v>
      </c>
      <c r="F33" s="4">
        <v>0.97749999999999992</v>
      </c>
      <c r="G33" s="29">
        <v>0</v>
      </c>
      <c r="H33" s="110"/>
      <c r="I33" s="102"/>
      <c r="J33" s="103"/>
      <c r="K33" s="84"/>
      <c r="L33" s="87"/>
      <c r="M33" s="85"/>
      <c r="N33" s="84"/>
      <c r="O33" s="87"/>
      <c r="P33" s="85"/>
      <c r="Q33" s="29">
        <v>0</v>
      </c>
      <c r="R33" s="110"/>
      <c r="S33" s="102"/>
      <c r="T33" s="105"/>
      <c r="U33" s="103"/>
      <c r="V33" s="29">
        <v>0</v>
      </c>
      <c r="W33" s="110"/>
      <c r="X33" s="29">
        <v>0</v>
      </c>
      <c r="Y33" s="110"/>
    </row>
    <row r="34" spans="1:25" ht="29.85" customHeight="1">
      <c r="A34" s="75">
        <v>10</v>
      </c>
      <c r="B34" s="3" t="s">
        <v>42</v>
      </c>
      <c r="C34" s="48" t="s">
        <v>94</v>
      </c>
      <c r="D34" s="49"/>
      <c r="E34" s="6">
        <v>311</v>
      </c>
      <c r="F34" s="5">
        <v>4.42</v>
      </c>
      <c r="G34" s="34">
        <v>1.69</v>
      </c>
      <c r="H34" s="94"/>
      <c r="I34" s="82">
        <v>1.19</v>
      </c>
      <c r="J34" s="83"/>
      <c r="K34" s="82">
        <v>1374.62</v>
      </c>
      <c r="L34" s="86"/>
      <c r="M34" s="83"/>
      <c r="N34" s="82">
        <v>478.94</v>
      </c>
      <c r="O34" s="86"/>
      <c r="P34" s="83"/>
      <c r="Q34" s="34">
        <v>525.59</v>
      </c>
      <c r="R34" s="94"/>
      <c r="S34" s="82">
        <v>370.09</v>
      </c>
      <c r="T34" s="86"/>
      <c r="U34" s="83"/>
      <c r="V34" s="34">
        <v>0.17</v>
      </c>
      <c r="W34" s="94"/>
      <c r="X34" s="34">
        <v>52.87</v>
      </c>
      <c r="Y34" s="94"/>
    </row>
    <row r="35" spans="1:25" ht="19.899999999999999" customHeight="1">
      <c r="A35" s="76"/>
      <c r="B35" s="9" t="s">
        <v>28</v>
      </c>
      <c r="C35" s="50"/>
      <c r="D35" s="52"/>
      <c r="E35" s="2" t="s">
        <v>43</v>
      </c>
      <c r="F35" s="5">
        <v>1.54</v>
      </c>
      <c r="G35" s="29">
        <v>0</v>
      </c>
      <c r="H35" s="110"/>
      <c r="I35" s="84"/>
      <c r="J35" s="85"/>
      <c r="K35" s="84"/>
      <c r="L35" s="87"/>
      <c r="M35" s="85"/>
      <c r="N35" s="84"/>
      <c r="O35" s="87"/>
      <c r="P35" s="85"/>
      <c r="Q35" s="29">
        <v>0</v>
      </c>
      <c r="R35" s="110"/>
      <c r="S35" s="84"/>
      <c r="T35" s="87"/>
      <c r="U35" s="85"/>
      <c r="V35" s="34">
        <v>0.02</v>
      </c>
      <c r="W35" s="94"/>
      <c r="X35" s="34">
        <v>6.22</v>
      </c>
      <c r="Y35" s="94"/>
    </row>
    <row r="36" spans="1:25" ht="64.5" customHeight="1">
      <c r="A36" s="75">
        <v>11</v>
      </c>
      <c r="B36" s="3" t="s">
        <v>44</v>
      </c>
      <c r="C36" s="48" t="s">
        <v>96</v>
      </c>
      <c r="D36" s="49"/>
      <c r="E36" s="18">
        <v>8.5248000000000004E-2</v>
      </c>
      <c r="F36" s="17">
        <v>13379.350999999999</v>
      </c>
      <c r="G36" s="92">
        <v>69.875</v>
      </c>
      <c r="H36" s="93"/>
      <c r="I36" s="82">
        <v>10103.459999999999</v>
      </c>
      <c r="J36" s="83"/>
      <c r="K36" s="82">
        <v>1140.56</v>
      </c>
      <c r="L36" s="86"/>
      <c r="M36" s="83"/>
      <c r="N36" s="82">
        <v>273.31</v>
      </c>
      <c r="O36" s="86"/>
      <c r="P36" s="83"/>
      <c r="Q36" s="34">
        <v>5.96</v>
      </c>
      <c r="R36" s="94"/>
      <c r="S36" s="113">
        <v>861.3</v>
      </c>
      <c r="T36" s="114"/>
      <c r="U36" s="115"/>
      <c r="V36" s="38">
        <v>362.26149999999996</v>
      </c>
      <c r="W36" s="99"/>
      <c r="X36" s="34">
        <v>30.88</v>
      </c>
      <c r="Y36" s="94"/>
    </row>
    <row r="37" spans="1:25" ht="63" customHeight="1">
      <c r="A37" s="76"/>
      <c r="B37" s="9" t="s">
        <v>28</v>
      </c>
      <c r="C37" s="50" t="s">
        <v>45</v>
      </c>
      <c r="D37" s="52"/>
      <c r="E37" s="2" t="s">
        <v>46</v>
      </c>
      <c r="F37" s="17">
        <v>3206.0160000000001</v>
      </c>
      <c r="G37" s="92">
        <v>4.2249999999999996</v>
      </c>
      <c r="H37" s="93"/>
      <c r="I37" s="84"/>
      <c r="J37" s="85"/>
      <c r="K37" s="84"/>
      <c r="L37" s="87"/>
      <c r="M37" s="85"/>
      <c r="N37" s="84"/>
      <c r="O37" s="87"/>
      <c r="P37" s="85"/>
      <c r="Q37" s="34">
        <v>0.36</v>
      </c>
      <c r="R37" s="94"/>
      <c r="S37" s="116"/>
      <c r="T37" s="117"/>
      <c r="U37" s="118"/>
      <c r="V37" s="92">
        <v>0.77500000000000002</v>
      </c>
      <c r="W37" s="93"/>
      <c r="X37" s="34">
        <v>7.0000000000000007E-2</v>
      </c>
      <c r="Y37" s="94"/>
    </row>
    <row r="38" spans="1:25" ht="29.65" customHeight="1">
      <c r="A38" s="75">
        <v>11.1</v>
      </c>
      <c r="B38" s="75" t="s">
        <v>47</v>
      </c>
      <c r="C38" s="48" t="s">
        <v>48</v>
      </c>
      <c r="D38" s="43"/>
      <c r="E38" s="19">
        <v>8.5248000000000004E-2</v>
      </c>
      <c r="F38" s="48"/>
      <c r="G38" s="106">
        <v>1</v>
      </c>
      <c r="H38" s="107"/>
      <c r="I38" s="65">
        <v>-10100</v>
      </c>
      <c r="J38" s="66"/>
      <c r="K38" s="75"/>
      <c r="L38" s="27"/>
      <c r="M38" s="27"/>
      <c r="N38" s="48"/>
      <c r="O38" s="43"/>
      <c r="P38" s="43"/>
      <c r="Q38" s="43"/>
      <c r="R38" s="43"/>
      <c r="S38" s="65">
        <v>-861</v>
      </c>
      <c r="T38" s="111"/>
      <c r="U38" s="66"/>
      <c r="V38" s="48"/>
      <c r="W38" s="43"/>
      <c r="X38" s="43"/>
      <c r="Y38" s="49"/>
    </row>
    <row r="39" spans="1:25" ht="60.6" customHeight="1">
      <c r="A39" s="76"/>
      <c r="B39" s="76"/>
      <c r="C39" s="50"/>
      <c r="D39" s="51"/>
      <c r="E39" s="10" t="s">
        <v>49</v>
      </c>
      <c r="F39" s="50"/>
      <c r="G39" s="108"/>
      <c r="H39" s="109"/>
      <c r="I39" s="67"/>
      <c r="J39" s="68"/>
      <c r="K39" s="76"/>
      <c r="L39" s="81"/>
      <c r="M39" s="81"/>
      <c r="N39" s="50"/>
      <c r="O39" s="51"/>
      <c r="P39" s="51"/>
      <c r="Q39" s="51"/>
      <c r="R39" s="51"/>
      <c r="S39" s="67"/>
      <c r="T39" s="112"/>
      <c r="U39" s="68"/>
      <c r="V39" s="50"/>
      <c r="W39" s="51"/>
      <c r="X39" s="51"/>
      <c r="Y39" s="52"/>
    </row>
    <row r="40" spans="1:25" ht="18.75" customHeight="1">
      <c r="A40" s="75">
        <v>11.2</v>
      </c>
      <c r="B40" s="75" t="s">
        <v>50</v>
      </c>
      <c r="C40" s="48" t="s">
        <v>51</v>
      </c>
      <c r="D40" s="43"/>
      <c r="E40" s="20">
        <v>8.6100479999999993E-2</v>
      </c>
      <c r="F40" s="48"/>
      <c r="G40" s="88">
        <v>1.0099999999999998</v>
      </c>
      <c r="H40" s="89"/>
      <c r="I40" s="57">
        <v>7997.23</v>
      </c>
      <c r="J40" s="59"/>
      <c r="K40" s="75"/>
      <c r="L40" s="27"/>
      <c r="M40" s="27"/>
      <c r="N40" s="48"/>
      <c r="O40" s="43"/>
      <c r="P40" s="43"/>
      <c r="Q40" s="43"/>
      <c r="R40" s="43"/>
      <c r="S40" s="57">
        <v>688.57</v>
      </c>
      <c r="T40" s="58"/>
      <c r="U40" s="59"/>
      <c r="V40" s="48"/>
      <c r="W40" s="43"/>
      <c r="X40" s="43"/>
      <c r="Y40" s="49"/>
    </row>
    <row r="41" spans="1:25" ht="58.15" customHeight="1">
      <c r="A41" s="76"/>
      <c r="B41" s="76"/>
      <c r="C41" s="50"/>
      <c r="D41" s="51"/>
      <c r="E41" s="10" t="s">
        <v>49</v>
      </c>
      <c r="F41" s="50"/>
      <c r="G41" s="90"/>
      <c r="H41" s="91"/>
      <c r="I41" s="60"/>
      <c r="J41" s="62"/>
      <c r="K41" s="76"/>
      <c r="L41" s="81"/>
      <c r="M41" s="81"/>
      <c r="N41" s="50"/>
      <c r="O41" s="51"/>
      <c r="P41" s="51"/>
      <c r="Q41" s="51"/>
      <c r="R41" s="51"/>
      <c r="S41" s="60"/>
      <c r="T41" s="61"/>
      <c r="U41" s="62"/>
      <c r="V41" s="50"/>
      <c r="W41" s="51"/>
      <c r="X41" s="51"/>
      <c r="Y41" s="52"/>
    </row>
    <row r="42" spans="1:25" ht="56.25" customHeight="1">
      <c r="A42" s="75">
        <v>12</v>
      </c>
      <c r="B42" s="3" t="s">
        <v>52</v>
      </c>
      <c r="C42" s="48" t="s">
        <v>97</v>
      </c>
      <c r="D42" s="49"/>
      <c r="E42" s="17">
        <v>2.1999999999999999E-2</v>
      </c>
      <c r="F42" s="5">
        <v>24.57</v>
      </c>
      <c r="G42" s="29">
        <v>0</v>
      </c>
      <c r="H42" s="110"/>
      <c r="I42" s="100">
        <v>0</v>
      </c>
      <c r="J42" s="101"/>
      <c r="K42" s="82">
        <v>0.54</v>
      </c>
      <c r="L42" s="86"/>
      <c r="M42" s="83"/>
      <c r="N42" s="82">
        <v>0.54</v>
      </c>
      <c r="O42" s="86"/>
      <c r="P42" s="83"/>
      <c r="Q42" s="29">
        <v>0</v>
      </c>
      <c r="R42" s="110"/>
      <c r="S42" s="100">
        <v>0</v>
      </c>
      <c r="T42" s="104"/>
      <c r="U42" s="101"/>
      <c r="V42" s="34">
        <v>3.15</v>
      </c>
      <c r="W42" s="94"/>
      <c r="X42" s="34">
        <v>7.0000000000000007E-2</v>
      </c>
      <c r="Y42" s="94"/>
    </row>
    <row r="43" spans="1:25" ht="41.65" customHeight="1">
      <c r="A43" s="76"/>
      <c r="B43" s="9" t="s">
        <v>28</v>
      </c>
      <c r="C43" s="50"/>
      <c r="D43" s="52"/>
      <c r="E43" s="2" t="s">
        <v>53</v>
      </c>
      <c r="F43" s="5">
        <v>24.57</v>
      </c>
      <c r="G43" s="29">
        <v>0</v>
      </c>
      <c r="H43" s="110"/>
      <c r="I43" s="102"/>
      <c r="J43" s="103"/>
      <c r="K43" s="84"/>
      <c r="L43" s="87"/>
      <c r="M43" s="85"/>
      <c r="N43" s="84"/>
      <c r="O43" s="87"/>
      <c r="P43" s="85"/>
      <c r="Q43" s="29">
        <v>0</v>
      </c>
      <c r="R43" s="110"/>
      <c r="S43" s="102"/>
      <c r="T43" s="105"/>
      <c r="U43" s="103"/>
      <c r="V43" s="29">
        <v>0</v>
      </c>
      <c r="W43" s="110"/>
      <c r="X43" s="29">
        <v>0</v>
      </c>
      <c r="Y43" s="110"/>
    </row>
    <row r="44" spans="1:25" ht="18.75" customHeight="1">
      <c r="A44" s="75">
        <v>12.1</v>
      </c>
      <c r="B44" s="75" t="s">
        <v>54</v>
      </c>
      <c r="C44" s="48" t="s">
        <v>55</v>
      </c>
      <c r="D44" s="43"/>
      <c r="E44" s="21">
        <v>35.200000000000003</v>
      </c>
      <c r="F44" s="48"/>
      <c r="G44" s="106">
        <v>1600.0000000000002</v>
      </c>
      <c r="H44" s="107"/>
      <c r="I44" s="95">
        <v>9.1790000000000003</v>
      </c>
      <c r="J44" s="96"/>
      <c r="K44" s="75"/>
      <c r="L44" s="27"/>
      <c r="M44" s="27"/>
      <c r="N44" s="48"/>
      <c r="O44" s="43"/>
      <c r="P44" s="43"/>
      <c r="Q44" s="43"/>
      <c r="R44" s="43"/>
      <c r="S44" s="69">
        <v>323.10000000000002</v>
      </c>
      <c r="T44" s="70"/>
      <c r="U44" s="71"/>
      <c r="V44" s="48"/>
      <c r="W44" s="43"/>
      <c r="X44" s="43"/>
      <c r="Y44" s="49"/>
    </row>
    <row r="45" spans="1:25" ht="32.65" customHeight="1">
      <c r="A45" s="76"/>
      <c r="B45" s="76"/>
      <c r="C45" s="50"/>
      <c r="D45" s="51"/>
      <c r="E45" s="10" t="s">
        <v>56</v>
      </c>
      <c r="F45" s="50"/>
      <c r="G45" s="108"/>
      <c r="H45" s="109"/>
      <c r="I45" s="97"/>
      <c r="J45" s="98"/>
      <c r="K45" s="76"/>
      <c r="L45" s="81"/>
      <c r="M45" s="81"/>
      <c r="N45" s="50"/>
      <c r="O45" s="51"/>
      <c r="P45" s="51"/>
      <c r="Q45" s="51"/>
      <c r="R45" s="51"/>
      <c r="S45" s="72"/>
      <c r="T45" s="73"/>
      <c r="U45" s="74"/>
      <c r="V45" s="50"/>
      <c r="W45" s="51"/>
      <c r="X45" s="51"/>
      <c r="Y45" s="52"/>
    </row>
    <row r="46" spans="1:25" ht="40.700000000000003" customHeight="1">
      <c r="A46" s="75">
        <v>13</v>
      </c>
      <c r="B46" s="3" t="s">
        <v>57</v>
      </c>
      <c r="C46" s="48" t="s">
        <v>58</v>
      </c>
      <c r="D46" s="49"/>
      <c r="E46" s="15">
        <v>0.4</v>
      </c>
      <c r="F46" s="4">
        <v>11873.057499999999</v>
      </c>
      <c r="G46" s="92">
        <v>4768.4249999999993</v>
      </c>
      <c r="H46" s="93"/>
      <c r="I46" s="82">
        <v>2604.9699999999998</v>
      </c>
      <c r="J46" s="83"/>
      <c r="K46" s="82">
        <v>4749.22</v>
      </c>
      <c r="L46" s="86"/>
      <c r="M46" s="83"/>
      <c r="N46" s="82">
        <v>1799.86</v>
      </c>
      <c r="O46" s="86"/>
      <c r="P46" s="83"/>
      <c r="Q46" s="34">
        <v>1907.37</v>
      </c>
      <c r="R46" s="94"/>
      <c r="S46" s="82">
        <v>1041.99</v>
      </c>
      <c r="T46" s="86"/>
      <c r="U46" s="83"/>
      <c r="V46" s="38">
        <v>478.68749999999994</v>
      </c>
      <c r="W46" s="99"/>
      <c r="X46" s="34">
        <v>191.48</v>
      </c>
      <c r="Y46" s="94"/>
    </row>
    <row r="47" spans="1:25" ht="63.2" customHeight="1">
      <c r="A47" s="76"/>
      <c r="B47" s="9" t="s">
        <v>28</v>
      </c>
      <c r="C47" s="50" t="s">
        <v>59</v>
      </c>
      <c r="D47" s="52"/>
      <c r="E47" s="2" t="s">
        <v>60</v>
      </c>
      <c r="F47" s="4">
        <v>4499.6624999999995</v>
      </c>
      <c r="G47" s="38">
        <v>555.86249999999995</v>
      </c>
      <c r="H47" s="99"/>
      <c r="I47" s="84"/>
      <c r="J47" s="85"/>
      <c r="K47" s="84"/>
      <c r="L47" s="87"/>
      <c r="M47" s="85"/>
      <c r="N47" s="84"/>
      <c r="O47" s="87"/>
      <c r="P47" s="85"/>
      <c r="Q47" s="34">
        <v>222.35</v>
      </c>
      <c r="R47" s="94"/>
      <c r="S47" s="84"/>
      <c r="T47" s="87"/>
      <c r="U47" s="85"/>
      <c r="V47" s="92">
        <v>51.424999999999997</v>
      </c>
      <c r="W47" s="93"/>
      <c r="X47" s="34">
        <v>20.57</v>
      </c>
      <c r="Y47" s="94"/>
    </row>
    <row r="48" spans="1:25" ht="18.75" customHeight="1">
      <c r="A48" s="75">
        <v>13.1</v>
      </c>
      <c r="B48" s="75" t="s">
        <v>61</v>
      </c>
      <c r="C48" s="48" t="s">
        <v>62</v>
      </c>
      <c r="D48" s="43"/>
      <c r="E48" s="22">
        <v>1.22</v>
      </c>
      <c r="F48" s="48"/>
      <c r="G48" s="88">
        <v>3.05</v>
      </c>
      <c r="H48" s="89"/>
      <c r="I48" s="65">
        <v>665</v>
      </c>
      <c r="J48" s="66"/>
      <c r="K48" s="75"/>
      <c r="L48" s="27"/>
      <c r="M48" s="27"/>
      <c r="N48" s="48"/>
      <c r="O48" s="43"/>
      <c r="P48" s="43"/>
      <c r="Q48" s="43"/>
      <c r="R48" s="43"/>
      <c r="S48" s="69">
        <v>811.3</v>
      </c>
      <c r="T48" s="70"/>
      <c r="U48" s="71"/>
      <c r="V48" s="48"/>
      <c r="W48" s="43"/>
      <c r="X48" s="43"/>
      <c r="Y48" s="49"/>
    </row>
    <row r="49" spans="1:25" ht="32.65" customHeight="1">
      <c r="A49" s="76"/>
      <c r="B49" s="76"/>
      <c r="C49" s="50"/>
      <c r="D49" s="51"/>
      <c r="E49" s="10" t="s">
        <v>63</v>
      </c>
      <c r="F49" s="50"/>
      <c r="G49" s="90"/>
      <c r="H49" s="91"/>
      <c r="I49" s="67"/>
      <c r="J49" s="68"/>
      <c r="K49" s="76"/>
      <c r="L49" s="81"/>
      <c r="M49" s="81"/>
      <c r="N49" s="50"/>
      <c r="O49" s="51"/>
      <c r="P49" s="51"/>
      <c r="Q49" s="51"/>
      <c r="R49" s="51"/>
      <c r="S49" s="72"/>
      <c r="T49" s="73"/>
      <c r="U49" s="74"/>
      <c r="V49" s="50"/>
      <c r="W49" s="51"/>
      <c r="X49" s="51"/>
      <c r="Y49" s="52"/>
    </row>
    <row r="50" spans="1:25" ht="18.75" customHeight="1">
      <c r="A50" s="75">
        <v>13.2</v>
      </c>
      <c r="B50" s="75" t="s">
        <v>64</v>
      </c>
      <c r="C50" s="48" t="s">
        <v>65</v>
      </c>
      <c r="D50" s="43"/>
      <c r="E50" s="23">
        <v>3.9168000000000003</v>
      </c>
      <c r="F50" s="48"/>
      <c r="G50" s="77">
        <v>9.7919999999999998</v>
      </c>
      <c r="H50" s="78"/>
      <c r="I50" s="53">
        <v>802.92719999999997</v>
      </c>
      <c r="J50" s="54"/>
      <c r="K50" s="75"/>
      <c r="L50" s="27"/>
      <c r="M50" s="27"/>
      <c r="N50" s="48"/>
      <c r="O50" s="43"/>
      <c r="P50" s="43"/>
      <c r="Q50" s="43"/>
      <c r="R50" s="43"/>
      <c r="S50" s="57">
        <v>3144.91</v>
      </c>
      <c r="T50" s="58"/>
      <c r="U50" s="59"/>
      <c r="V50" s="48"/>
      <c r="W50" s="43"/>
      <c r="X50" s="43"/>
      <c r="Y50" s="49"/>
    </row>
    <row r="51" spans="1:25" ht="21.75" customHeight="1">
      <c r="A51" s="76"/>
      <c r="B51" s="76"/>
      <c r="C51" s="50"/>
      <c r="D51" s="51"/>
      <c r="E51" s="10" t="s">
        <v>63</v>
      </c>
      <c r="F51" s="50"/>
      <c r="G51" s="79"/>
      <c r="H51" s="80"/>
      <c r="I51" s="55"/>
      <c r="J51" s="56"/>
      <c r="K51" s="76"/>
      <c r="L51" s="81"/>
      <c r="M51" s="81"/>
      <c r="N51" s="50"/>
      <c r="O51" s="51"/>
      <c r="P51" s="51"/>
      <c r="Q51" s="51"/>
      <c r="R51" s="51"/>
      <c r="S51" s="60"/>
      <c r="T51" s="61"/>
      <c r="U51" s="62"/>
      <c r="V51" s="50"/>
      <c r="W51" s="51"/>
      <c r="X51" s="51"/>
      <c r="Y51" s="52"/>
    </row>
    <row r="52" spans="1:25" ht="18.7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1:25" ht="18.75" customHeight="1">
      <c r="A53" s="28" t="s">
        <v>66</v>
      </c>
      <c r="B53" s="28"/>
      <c r="C53" s="28"/>
      <c r="D53" s="28"/>
      <c r="E53" s="28"/>
      <c r="F53" s="28"/>
      <c r="G53" s="28"/>
      <c r="H53" s="28"/>
      <c r="I53" s="28"/>
      <c r="J53" s="28"/>
      <c r="K53" s="47">
        <v>27040.11</v>
      </c>
      <c r="L53" s="47"/>
      <c r="M53" s="47"/>
      <c r="N53" s="47">
        <v>4064.17</v>
      </c>
      <c r="O53" s="47"/>
      <c r="P53" s="47"/>
      <c r="Q53" s="63">
        <v>12924</v>
      </c>
      <c r="R53" s="63"/>
      <c r="S53" s="47">
        <v>10051.94</v>
      </c>
      <c r="T53" s="47"/>
      <c r="U53" s="47"/>
      <c r="V53" s="47">
        <v>436.97</v>
      </c>
      <c r="W53" s="47"/>
      <c r="X53" s="47"/>
      <c r="Y53" s="47"/>
    </row>
    <row r="54" spans="1:25" ht="18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47"/>
      <c r="L54" s="47"/>
      <c r="M54" s="47"/>
      <c r="N54" s="47"/>
      <c r="O54" s="47"/>
      <c r="P54" s="47"/>
      <c r="Q54" s="64">
        <v>1395.4</v>
      </c>
      <c r="R54" s="64"/>
      <c r="S54" s="47"/>
      <c r="T54" s="47"/>
      <c r="U54" s="47"/>
      <c r="V54" s="47">
        <v>129.46</v>
      </c>
      <c r="W54" s="47"/>
      <c r="X54" s="47"/>
      <c r="Y54" s="47"/>
    </row>
    <row r="55" spans="1:25" ht="18.75" customHeight="1" thickBo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1:25" ht="40.5" customHeight="1" thickBot="1">
      <c r="A56" s="44" t="s">
        <v>67</v>
      </c>
      <c r="B56" s="45"/>
      <c r="C56" s="45"/>
      <c r="D56" s="45"/>
      <c r="E56" s="45"/>
      <c r="F56" s="45"/>
      <c r="G56" s="45"/>
      <c r="H56" s="44" t="s">
        <v>68</v>
      </c>
      <c r="I56" s="45"/>
      <c r="J56" s="44" t="s">
        <v>69</v>
      </c>
      <c r="K56" s="45"/>
      <c r="L56" s="44" t="s">
        <v>70</v>
      </c>
      <c r="M56" s="45"/>
      <c r="N56" s="45"/>
      <c r="O56" s="44" t="s">
        <v>71</v>
      </c>
      <c r="P56" s="45"/>
      <c r="Q56" s="45"/>
      <c r="R56" s="44" t="s">
        <v>72</v>
      </c>
      <c r="S56" s="45"/>
      <c r="T56" s="45"/>
      <c r="U56" s="44" t="s">
        <v>73</v>
      </c>
      <c r="V56" s="45"/>
      <c r="W56" s="44" t="s">
        <v>74</v>
      </c>
      <c r="X56" s="45"/>
      <c r="Y56" s="1" t="s">
        <v>75</v>
      </c>
    </row>
    <row r="57" spans="1:25" ht="18.75" customHeight="1">
      <c r="A57" s="46" t="s">
        <v>98</v>
      </c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</row>
    <row r="58" spans="1:25" ht="18.75" customHeight="1">
      <c r="A58" s="31" t="s">
        <v>76</v>
      </c>
      <c r="B58" s="32"/>
      <c r="C58" s="32"/>
      <c r="D58" s="32"/>
      <c r="E58" s="32"/>
      <c r="F58" s="32"/>
      <c r="G58" s="32"/>
      <c r="H58" s="34">
        <v>1.05</v>
      </c>
      <c r="I58" s="35"/>
      <c r="J58" s="34">
        <v>287.35000000000002</v>
      </c>
      <c r="K58" s="35"/>
      <c r="L58" s="29">
        <v>0</v>
      </c>
      <c r="M58" s="30"/>
      <c r="N58" s="30"/>
      <c r="O58" s="29">
        <v>0</v>
      </c>
      <c r="P58" s="30"/>
      <c r="Q58" s="30"/>
      <c r="R58" s="29">
        <v>0</v>
      </c>
      <c r="S58" s="30"/>
      <c r="T58" s="30"/>
      <c r="U58" s="29">
        <v>0</v>
      </c>
      <c r="V58" s="30"/>
      <c r="W58" s="29">
        <v>0</v>
      </c>
      <c r="X58" s="30"/>
      <c r="Y58" s="6">
        <v>0</v>
      </c>
    </row>
    <row r="59" spans="1:25" ht="18.75" customHeight="1">
      <c r="A59" s="31" t="s">
        <v>77</v>
      </c>
      <c r="B59" s="32"/>
      <c r="C59" s="32"/>
      <c r="D59" s="32"/>
      <c r="E59" s="32"/>
      <c r="F59" s="32"/>
      <c r="G59" s="32"/>
      <c r="H59" s="34">
        <v>0.65</v>
      </c>
      <c r="I59" s="35"/>
      <c r="J59" s="34">
        <v>177.89</v>
      </c>
      <c r="K59" s="35"/>
      <c r="L59" s="29">
        <v>0</v>
      </c>
      <c r="M59" s="30"/>
      <c r="N59" s="30"/>
      <c r="O59" s="29">
        <v>0</v>
      </c>
      <c r="P59" s="30"/>
      <c r="Q59" s="30"/>
      <c r="R59" s="29">
        <v>0</v>
      </c>
      <c r="S59" s="30"/>
      <c r="T59" s="30"/>
      <c r="U59" s="29">
        <v>0</v>
      </c>
      <c r="V59" s="30"/>
      <c r="W59" s="29">
        <v>0</v>
      </c>
      <c r="X59" s="30"/>
      <c r="Y59" s="6">
        <v>0</v>
      </c>
    </row>
    <row r="60" spans="1:25" ht="18.75" customHeight="1">
      <c r="A60" s="43" t="s">
        <v>99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</row>
    <row r="61" spans="1:25" ht="18.75" customHeight="1">
      <c r="A61" s="31" t="s">
        <v>76</v>
      </c>
      <c r="B61" s="32"/>
      <c r="C61" s="32"/>
      <c r="D61" s="32"/>
      <c r="E61" s="32"/>
      <c r="F61" s="32"/>
      <c r="G61" s="32"/>
      <c r="H61" s="41">
        <v>1.3</v>
      </c>
      <c r="I61" s="42"/>
      <c r="J61" s="34">
        <v>2628.87</v>
      </c>
      <c r="K61" s="35"/>
      <c r="L61" s="29">
        <v>0</v>
      </c>
      <c r="M61" s="30"/>
      <c r="N61" s="30"/>
      <c r="O61" s="29">
        <v>0</v>
      </c>
      <c r="P61" s="30"/>
      <c r="Q61" s="30"/>
      <c r="R61" s="29">
        <v>0</v>
      </c>
      <c r="S61" s="30"/>
      <c r="T61" s="30"/>
      <c r="U61" s="29">
        <v>0</v>
      </c>
      <c r="V61" s="30"/>
      <c r="W61" s="29">
        <v>0</v>
      </c>
      <c r="X61" s="30"/>
      <c r="Y61" s="6">
        <v>0</v>
      </c>
    </row>
    <row r="62" spans="1:25" ht="18.75" customHeight="1">
      <c r="A62" s="31" t="s">
        <v>77</v>
      </c>
      <c r="B62" s="32"/>
      <c r="C62" s="32"/>
      <c r="D62" s="32"/>
      <c r="E62" s="32"/>
      <c r="F62" s="32"/>
      <c r="G62" s="32"/>
      <c r="H62" s="34">
        <v>0.85</v>
      </c>
      <c r="I62" s="35"/>
      <c r="J62" s="34">
        <v>1718.88</v>
      </c>
      <c r="K62" s="35"/>
      <c r="L62" s="29">
        <v>0</v>
      </c>
      <c r="M62" s="30"/>
      <c r="N62" s="30"/>
      <c r="O62" s="29">
        <v>0</v>
      </c>
      <c r="P62" s="30"/>
      <c r="Q62" s="30"/>
      <c r="R62" s="29">
        <v>0</v>
      </c>
      <c r="S62" s="30"/>
      <c r="T62" s="30"/>
      <c r="U62" s="29">
        <v>0</v>
      </c>
      <c r="V62" s="30"/>
      <c r="W62" s="29">
        <v>0</v>
      </c>
      <c r="X62" s="30"/>
      <c r="Y62" s="6">
        <v>0</v>
      </c>
    </row>
    <row r="63" spans="1:25" ht="18.75" customHeight="1">
      <c r="A63" s="43" t="s">
        <v>100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</row>
    <row r="64" spans="1:25" ht="18.75" customHeight="1">
      <c r="A64" s="31" t="s">
        <v>76</v>
      </c>
      <c r="B64" s="32"/>
      <c r="C64" s="32"/>
      <c r="D64" s="32"/>
      <c r="E64" s="32"/>
      <c r="F64" s="32"/>
      <c r="G64" s="32"/>
      <c r="H64" s="41">
        <v>0.9</v>
      </c>
      <c r="I64" s="42"/>
      <c r="J64" s="34">
        <v>18.350000000000001</v>
      </c>
      <c r="K64" s="35"/>
      <c r="L64" s="29">
        <v>0</v>
      </c>
      <c r="M64" s="30"/>
      <c r="N64" s="30"/>
      <c r="O64" s="29">
        <v>0</v>
      </c>
      <c r="P64" s="30"/>
      <c r="Q64" s="30"/>
      <c r="R64" s="29">
        <v>0</v>
      </c>
      <c r="S64" s="30"/>
      <c r="T64" s="30"/>
      <c r="U64" s="29">
        <v>0</v>
      </c>
      <c r="V64" s="30"/>
      <c r="W64" s="29">
        <v>0</v>
      </c>
      <c r="X64" s="30"/>
      <c r="Y64" s="6">
        <v>0</v>
      </c>
    </row>
    <row r="65" spans="1:25" ht="18.75" customHeight="1">
      <c r="A65" s="31" t="s">
        <v>77</v>
      </c>
      <c r="B65" s="32"/>
      <c r="C65" s="32"/>
      <c r="D65" s="32"/>
      <c r="E65" s="32"/>
      <c r="F65" s="32"/>
      <c r="G65" s="32"/>
      <c r="H65" s="41">
        <v>0.7</v>
      </c>
      <c r="I65" s="42"/>
      <c r="J65" s="34">
        <v>14.27</v>
      </c>
      <c r="K65" s="35"/>
      <c r="L65" s="29">
        <v>0</v>
      </c>
      <c r="M65" s="30"/>
      <c r="N65" s="30"/>
      <c r="O65" s="29">
        <v>0</v>
      </c>
      <c r="P65" s="30"/>
      <c r="Q65" s="30"/>
      <c r="R65" s="29">
        <v>0</v>
      </c>
      <c r="S65" s="30"/>
      <c r="T65" s="30"/>
      <c r="U65" s="29">
        <v>0</v>
      </c>
      <c r="V65" s="30"/>
      <c r="W65" s="29">
        <v>0</v>
      </c>
      <c r="X65" s="30"/>
      <c r="Y65" s="6">
        <v>0</v>
      </c>
    </row>
    <row r="66" spans="1:25" ht="18.75" customHeight="1">
      <c r="A66" s="43" t="s">
        <v>101</v>
      </c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</row>
    <row r="67" spans="1:25" ht="18.75" customHeight="1">
      <c r="A67" s="31" t="s">
        <v>76</v>
      </c>
      <c r="B67" s="32"/>
      <c r="C67" s="32"/>
      <c r="D67" s="32"/>
      <c r="E67" s="32"/>
      <c r="F67" s="32"/>
      <c r="G67" s="32"/>
      <c r="H67" s="34">
        <v>0.66</v>
      </c>
      <c r="I67" s="35"/>
      <c r="J67" s="34">
        <v>0.36</v>
      </c>
      <c r="K67" s="35"/>
      <c r="L67" s="29">
        <v>0</v>
      </c>
      <c r="M67" s="30"/>
      <c r="N67" s="30"/>
      <c r="O67" s="29">
        <v>0</v>
      </c>
      <c r="P67" s="30"/>
      <c r="Q67" s="30"/>
      <c r="R67" s="29">
        <v>0</v>
      </c>
      <c r="S67" s="30"/>
      <c r="T67" s="30"/>
      <c r="U67" s="29">
        <v>0</v>
      </c>
      <c r="V67" s="30"/>
      <c r="W67" s="29">
        <v>0</v>
      </c>
      <c r="X67" s="30"/>
      <c r="Y67" s="6">
        <v>0</v>
      </c>
    </row>
    <row r="68" spans="1:25" ht="18.75" customHeight="1">
      <c r="A68" s="31" t="s">
        <v>77</v>
      </c>
      <c r="B68" s="32"/>
      <c r="C68" s="32"/>
      <c r="D68" s="32"/>
      <c r="E68" s="32"/>
      <c r="F68" s="32"/>
      <c r="G68" s="32"/>
      <c r="H68" s="41">
        <v>0.5</v>
      </c>
      <c r="I68" s="42"/>
      <c r="J68" s="34">
        <v>0.27</v>
      </c>
      <c r="K68" s="35"/>
      <c r="L68" s="29">
        <v>0</v>
      </c>
      <c r="M68" s="30"/>
      <c r="N68" s="30"/>
      <c r="O68" s="29">
        <v>0</v>
      </c>
      <c r="P68" s="30"/>
      <c r="Q68" s="30"/>
      <c r="R68" s="29">
        <v>0</v>
      </c>
      <c r="S68" s="30"/>
      <c r="T68" s="30"/>
      <c r="U68" s="29">
        <v>0</v>
      </c>
      <c r="V68" s="30"/>
      <c r="W68" s="29">
        <v>0</v>
      </c>
      <c r="X68" s="30"/>
      <c r="Y68" s="6">
        <v>0</v>
      </c>
    </row>
    <row r="69" spans="1:25" ht="29.65" customHeight="1">
      <c r="A69" s="43" t="s">
        <v>102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</row>
    <row r="70" spans="1:25" ht="18.75" customHeight="1">
      <c r="A70" s="31" t="s">
        <v>76</v>
      </c>
      <c r="B70" s="32"/>
      <c r="C70" s="32"/>
      <c r="D70" s="32"/>
      <c r="E70" s="32"/>
      <c r="F70" s="32"/>
      <c r="G70" s="32"/>
      <c r="H70" s="41">
        <v>1.1000000000000001</v>
      </c>
      <c r="I70" s="42"/>
      <c r="J70" s="41">
        <v>2930.2</v>
      </c>
      <c r="K70" s="42"/>
      <c r="L70" s="29">
        <v>0</v>
      </c>
      <c r="M70" s="30"/>
      <c r="N70" s="30"/>
      <c r="O70" s="29">
        <v>0</v>
      </c>
      <c r="P70" s="30"/>
      <c r="Q70" s="30"/>
      <c r="R70" s="29">
        <v>0</v>
      </c>
      <c r="S70" s="30"/>
      <c r="T70" s="30"/>
      <c r="U70" s="29">
        <v>0</v>
      </c>
      <c r="V70" s="30"/>
      <c r="W70" s="29">
        <v>0</v>
      </c>
      <c r="X70" s="30"/>
      <c r="Y70" s="6">
        <v>0</v>
      </c>
    </row>
    <row r="71" spans="1:25" ht="18.75" customHeight="1">
      <c r="A71" s="31" t="s">
        <v>77</v>
      </c>
      <c r="B71" s="32"/>
      <c r="C71" s="32"/>
      <c r="D71" s="32"/>
      <c r="E71" s="32"/>
      <c r="F71" s="32"/>
      <c r="G71" s="32"/>
      <c r="H71" s="41">
        <v>0.7</v>
      </c>
      <c r="I71" s="42"/>
      <c r="J71" s="34">
        <v>1864.67</v>
      </c>
      <c r="K71" s="35"/>
      <c r="L71" s="29">
        <v>0</v>
      </c>
      <c r="M71" s="30"/>
      <c r="N71" s="30"/>
      <c r="O71" s="29">
        <v>0</v>
      </c>
      <c r="P71" s="30"/>
      <c r="Q71" s="30"/>
      <c r="R71" s="29">
        <v>0</v>
      </c>
      <c r="S71" s="30"/>
      <c r="T71" s="30"/>
      <c r="U71" s="29">
        <v>0</v>
      </c>
      <c r="V71" s="30"/>
      <c r="W71" s="29">
        <v>0</v>
      </c>
      <c r="X71" s="30"/>
      <c r="Y71" s="6">
        <v>0</v>
      </c>
    </row>
    <row r="72" spans="1:25" ht="18.75" customHeight="1">
      <c r="A72" s="43" t="s">
        <v>103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</row>
    <row r="73" spans="1:25" ht="18.75" customHeight="1">
      <c r="A73" s="31" t="s">
        <v>76</v>
      </c>
      <c r="B73" s="32"/>
      <c r="C73" s="32"/>
      <c r="D73" s="32"/>
      <c r="E73" s="32"/>
      <c r="F73" s="32"/>
      <c r="G73" s="32"/>
      <c r="H73" s="34">
        <v>1.1200000000000001</v>
      </c>
      <c r="I73" s="35"/>
      <c r="J73" s="34">
        <v>536.41</v>
      </c>
      <c r="K73" s="35"/>
      <c r="L73" s="29">
        <v>0</v>
      </c>
      <c r="M73" s="30"/>
      <c r="N73" s="30"/>
      <c r="O73" s="29">
        <v>0</v>
      </c>
      <c r="P73" s="30"/>
      <c r="Q73" s="30"/>
      <c r="R73" s="29">
        <v>0</v>
      </c>
      <c r="S73" s="30"/>
      <c r="T73" s="30"/>
      <c r="U73" s="29">
        <v>0</v>
      </c>
      <c r="V73" s="30"/>
      <c r="W73" s="29">
        <v>0</v>
      </c>
      <c r="X73" s="30"/>
      <c r="Y73" s="6">
        <v>0</v>
      </c>
    </row>
    <row r="74" spans="1:25" ht="18.75" customHeight="1">
      <c r="A74" s="31" t="s">
        <v>77</v>
      </c>
      <c r="B74" s="32"/>
      <c r="C74" s="32"/>
      <c r="D74" s="32"/>
      <c r="E74" s="32"/>
      <c r="F74" s="32"/>
      <c r="G74" s="32"/>
      <c r="H74" s="34">
        <v>0.51</v>
      </c>
      <c r="I74" s="35"/>
      <c r="J74" s="34">
        <v>244.26</v>
      </c>
      <c r="K74" s="35"/>
      <c r="L74" s="29">
        <v>0</v>
      </c>
      <c r="M74" s="30"/>
      <c r="N74" s="30"/>
      <c r="O74" s="29">
        <v>0</v>
      </c>
      <c r="P74" s="30"/>
      <c r="Q74" s="30"/>
      <c r="R74" s="29">
        <v>0</v>
      </c>
      <c r="S74" s="30"/>
      <c r="T74" s="30"/>
      <c r="U74" s="29">
        <v>0</v>
      </c>
      <c r="V74" s="30"/>
      <c r="W74" s="29">
        <v>0</v>
      </c>
      <c r="X74" s="30"/>
      <c r="Y74" s="6">
        <v>0</v>
      </c>
    </row>
    <row r="75" spans="1:25" ht="18.75" customHeight="1">
      <c r="A75" s="31" t="s">
        <v>78</v>
      </c>
      <c r="B75" s="32"/>
      <c r="C75" s="32"/>
      <c r="D75" s="32"/>
      <c r="E75" s="32"/>
      <c r="F75" s="32"/>
      <c r="G75" s="32"/>
      <c r="H75" s="33">
        <v>0</v>
      </c>
      <c r="I75" s="33"/>
      <c r="J75" s="34">
        <v>37461.89</v>
      </c>
      <c r="K75" s="35"/>
      <c r="L75" s="34">
        <v>4064.17</v>
      </c>
      <c r="M75" s="35"/>
      <c r="N75" s="35"/>
      <c r="O75" s="29">
        <v>12924</v>
      </c>
      <c r="P75" s="30"/>
      <c r="Q75" s="30"/>
      <c r="R75" s="41">
        <v>1395.4</v>
      </c>
      <c r="S75" s="42"/>
      <c r="T75" s="42"/>
      <c r="U75" s="34">
        <v>10051.94</v>
      </c>
      <c r="V75" s="35"/>
      <c r="W75" s="34">
        <v>436.97</v>
      </c>
      <c r="X75" s="35"/>
      <c r="Y75" s="5">
        <v>129.46</v>
      </c>
    </row>
    <row r="76" spans="1:25" ht="29.65" customHeight="1">
      <c r="A76" s="31" t="s">
        <v>79</v>
      </c>
      <c r="B76" s="32"/>
      <c r="C76" s="32"/>
      <c r="D76" s="32"/>
      <c r="E76" s="32"/>
      <c r="F76" s="32"/>
      <c r="G76" s="32"/>
      <c r="H76" s="34">
        <v>6.31</v>
      </c>
      <c r="I76" s="35"/>
      <c r="J76" s="34">
        <v>236384.53</v>
      </c>
      <c r="K76" s="35"/>
      <c r="L76" s="29">
        <v>0</v>
      </c>
      <c r="M76" s="30"/>
      <c r="N76" s="30"/>
      <c r="O76" s="29">
        <v>0</v>
      </c>
      <c r="P76" s="30"/>
      <c r="Q76" s="30"/>
      <c r="R76" s="29">
        <v>0</v>
      </c>
      <c r="S76" s="30"/>
      <c r="T76" s="30"/>
      <c r="U76" s="29">
        <v>0</v>
      </c>
      <c r="V76" s="30"/>
      <c r="W76" s="29">
        <v>0</v>
      </c>
      <c r="X76" s="30"/>
      <c r="Y76" s="6">
        <v>0</v>
      </c>
    </row>
    <row r="77" spans="1:25" ht="18.75" customHeight="1">
      <c r="A77" s="31" t="s">
        <v>78</v>
      </c>
      <c r="B77" s="32"/>
      <c r="C77" s="32"/>
      <c r="D77" s="32"/>
      <c r="E77" s="32"/>
      <c r="F77" s="32"/>
      <c r="G77" s="32"/>
      <c r="H77" s="33">
        <v>0</v>
      </c>
      <c r="I77" s="33"/>
      <c r="J77" s="34">
        <v>236384.53</v>
      </c>
      <c r="K77" s="35"/>
      <c r="L77" s="29">
        <v>0</v>
      </c>
      <c r="M77" s="30"/>
      <c r="N77" s="30"/>
      <c r="O77" s="29">
        <v>0</v>
      </c>
      <c r="P77" s="30"/>
      <c r="Q77" s="30"/>
      <c r="R77" s="29">
        <v>0</v>
      </c>
      <c r="S77" s="30"/>
      <c r="T77" s="30"/>
      <c r="U77" s="29">
        <v>0</v>
      </c>
      <c r="V77" s="30"/>
      <c r="W77" s="29">
        <v>0</v>
      </c>
      <c r="X77" s="30"/>
      <c r="Y77" s="6">
        <v>0</v>
      </c>
    </row>
    <row r="78" spans="1:25" ht="18.75" customHeight="1">
      <c r="A78" s="31" t="s">
        <v>80</v>
      </c>
      <c r="B78" s="32"/>
      <c r="C78" s="32"/>
      <c r="D78" s="32"/>
      <c r="E78" s="32"/>
      <c r="F78" s="32"/>
      <c r="G78" s="32"/>
      <c r="H78" s="40" t="s">
        <v>81</v>
      </c>
      <c r="I78" s="37"/>
      <c r="J78" s="29">
        <v>12292</v>
      </c>
      <c r="K78" s="30"/>
      <c r="L78" s="29">
        <v>0</v>
      </c>
      <c r="M78" s="30"/>
      <c r="N78" s="30"/>
      <c r="O78" s="29">
        <v>0</v>
      </c>
      <c r="P78" s="30"/>
      <c r="Q78" s="30"/>
      <c r="R78" s="29">
        <v>0</v>
      </c>
      <c r="S78" s="30"/>
      <c r="T78" s="30"/>
      <c r="U78" s="29">
        <v>0</v>
      </c>
      <c r="V78" s="30"/>
      <c r="W78" s="29">
        <v>0</v>
      </c>
      <c r="X78" s="30"/>
      <c r="Y78" s="6">
        <v>0</v>
      </c>
    </row>
    <row r="79" spans="1:25" ht="18.75" customHeight="1">
      <c r="A79" s="31" t="s">
        <v>78</v>
      </c>
      <c r="B79" s="32"/>
      <c r="C79" s="32"/>
      <c r="D79" s="32"/>
      <c r="E79" s="32"/>
      <c r="F79" s="32"/>
      <c r="G79" s="32"/>
      <c r="H79" s="33">
        <v>0</v>
      </c>
      <c r="I79" s="33"/>
      <c r="J79" s="34">
        <v>248676.53</v>
      </c>
      <c r="K79" s="35"/>
      <c r="L79" s="29">
        <v>0</v>
      </c>
      <c r="M79" s="30"/>
      <c r="N79" s="30"/>
      <c r="O79" s="29">
        <v>0</v>
      </c>
      <c r="P79" s="30"/>
      <c r="Q79" s="30"/>
      <c r="R79" s="29">
        <v>0</v>
      </c>
      <c r="S79" s="30"/>
      <c r="T79" s="30"/>
      <c r="U79" s="29">
        <v>0</v>
      </c>
      <c r="V79" s="30"/>
      <c r="W79" s="29">
        <v>0</v>
      </c>
      <c r="X79" s="30"/>
      <c r="Y79" s="6">
        <v>0</v>
      </c>
    </row>
    <row r="80" spans="1:25" ht="18.75" customHeight="1">
      <c r="A80" s="31" t="s">
        <v>82</v>
      </c>
      <c r="B80" s="32"/>
      <c r="C80" s="32"/>
      <c r="D80" s="32"/>
      <c r="E80" s="32"/>
      <c r="F80" s="32"/>
      <c r="G80" s="32"/>
      <c r="H80" s="40" t="s">
        <v>83</v>
      </c>
      <c r="I80" s="37"/>
      <c r="J80" s="34">
        <v>5222.21</v>
      </c>
      <c r="K80" s="35"/>
      <c r="L80" s="29">
        <v>0</v>
      </c>
      <c r="M80" s="30"/>
      <c r="N80" s="30"/>
      <c r="O80" s="29">
        <v>0</v>
      </c>
      <c r="P80" s="30"/>
      <c r="Q80" s="30"/>
      <c r="R80" s="29">
        <v>0</v>
      </c>
      <c r="S80" s="30"/>
      <c r="T80" s="30"/>
      <c r="U80" s="29">
        <v>0</v>
      </c>
      <c r="V80" s="30"/>
      <c r="W80" s="29">
        <v>0</v>
      </c>
      <c r="X80" s="30"/>
      <c r="Y80" s="6">
        <v>0</v>
      </c>
    </row>
    <row r="81" spans="1:25" ht="18.75" customHeight="1">
      <c r="A81" s="31" t="s">
        <v>78</v>
      </c>
      <c r="B81" s="32"/>
      <c r="C81" s="32"/>
      <c r="D81" s="32"/>
      <c r="E81" s="32"/>
      <c r="F81" s="32"/>
      <c r="G81" s="32"/>
      <c r="H81" s="33">
        <v>0</v>
      </c>
      <c r="I81" s="33"/>
      <c r="J81" s="34">
        <v>253898.74</v>
      </c>
      <c r="K81" s="35"/>
      <c r="L81" s="29">
        <v>0</v>
      </c>
      <c r="M81" s="30"/>
      <c r="N81" s="30"/>
      <c r="O81" s="29">
        <v>0</v>
      </c>
      <c r="P81" s="30"/>
      <c r="Q81" s="30"/>
      <c r="R81" s="29">
        <v>0</v>
      </c>
      <c r="S81" s="30"/>
      <c r="T81" s="30"/>
      <c r="U81" s="29">
        <v>0</v>
      </c>
      <c r="V81" s="30"/>
      <c r="W81" s="29">
        <v>0</v>
      </c>
      <c r="X81" s="30"/>
      <c r="Y81" s="6">
        <v>0</v>
      </c>
    </row>
    <row r="82" spans="1:25" ht="18.75" customHeight="1">
      <c r="A82" s="31" t="s">
        <v>84</v>
      </c>
      <c r="B82" s="32"/>
      <c r="C82" s="32"/>
      <c r="D82" s="32"/>
      <c r="E82" s="32"/>
      <c r="F82" s="32"/>
      <c r="G82" s="32"/>
      <c r="H82" s="36">
        <v>278.13</v>
      </c>
      <c r="I82" s="37"/>
      <c r="J82" s="34">
        <v>7061.69</v>
      </c>
      <c r="K82" s="35"/>
      <c r="L82" s="29">
        <v>0</v>
      </c>
      <c r="M82" s="30"/>
      <c r="N82" s="30"/>
      <c r="O82" s="29">
        <v>0</v>
      </c>
      <c r="P82" s="30"/>
      <c r="Q82" s="30"/>
      <c r="R82" s="29">
        <v>0</v>
      </c>
      <c r="S82" s="30"/>
      <c r="T82" s="30"/>
      <c r="U82" s="29">
        <v>0</v>
      </c>
      <c r="V82" s="30"/>
      <c r="W82" s="29">
        <v>0</v>
      </c>
      <c r="X82" s="30"/>
      <c r="Y82" s="6">
        <v>0</v>
      </c>
    </row>
    <row r="83" spans="1:25" ht="18.75" customHeight="1">
      <c r="A83" s="31" t="s">
        <v>78</v>
      </c>
      <c r="B83" s="32"/>
      <c r="C83" s="32"/>
      <c r="D83" s="32"/>
      <c r="E83" s="32"/>
      <c r="F83" s="32"/>
      <c r="G83" s="32"/>
      <c r="H83" s="33">
        <v>0</v>
      </c>
      <c r="I83" s="33"/>
      <c r="J83" s="34">
        <v>260960.43</v>
      </c>
      <c r="K83" s="35"/>
      <c r="L83" s="29">
        <v>0</v>
      </c>
      <c r="M83" s="30"/>
      <c r="N83" s="30"/>
      <c r="O83" s="29">
        <v>0</v>
      </c>
      <c r="P83" s="30"/>
      <c r="Q83" s="30"/>
      <c r="R83" s="29">
        <v>0</v>
      </c>
      <c r="S83" s="30"/>
      <c r="T83" s="30"/>
      <c r="U83" s="29">
        <v>0</v>
      </c>
      <c r="V83" s="30"/>
      <c r="W83" s="29">
        <v>0</v>
      </c>
      <c r="X83" s="30"/>
      <c r="Y83" s="6">
        <v>0</v>
      </c>
    </row>
    <row r="84" spans="1:25" ht="29.65" customHeight="1">
      <c r="A84" s="31" t="s">
        <v>85</v>
      </c>
      <c r="B84" s="32"/>
      <c r="C84" s="32"/>
      <c r="D84" s="32"/>
      <c r="E84" s="32"/>
      <c r="F84" s="32"/>
      <c r="G84" s="32"/>
      <c r="H84" s="32"/>
      <c r="I84" s="32"/>
      <c r="J84" s="38">
        <v>26034.692800000001</v>
      </c>
      <c r="K84" s="39"/>
      <c r="L84" s="29">
        <v>0</v>
      </c>
      <c r="M84" s="30"/>
      <c r="N84" s="30"/>
      <c r="O84" s="29">
        <v>0</v>
      </c>
      <c r="P84" s="30"/>
      <c r="Q84" s="30"/>
      <c r="R84" s="29">
        <v>0</v>
      </c>
      <c r="S84" s="30"/>
      <c r="T84" s="30"/>
      <c r="U84" s="29">
        <v>0</v>
      </c>
      <c r="V84" s="30"/>
      <c r="W84" s="29">
        <v>0</v>
      </c>
      <c r="X84" s="30"/>
      <c r="Y84" s="6">
        <v>0</v>
      </c>
    </row>
    <row r="85" spans="1:25" ht="18.75" customHeight="1">
      <c r="A85" s="144" t="s">
        <v>78</v>
      </c>
      <c r="B85" s="145"/>
      <c r="C85" s="145"/>
      <c r="D85" s="145"/>
      <c r="E85" s="145"/>
      <c r="F85" s="145"/>
      <c r="G85" s="145"/>
      <c r="H85" s="146">
        <v>0</v>
      </c>
      <c r="I85" s="146"/>
      <c r="J85" s="147">
        <v>286995.12</v>
      </c>
      <c r="K85" s="148"/>
      <c r="L85" s="29">
        <v>0</v>
      </c>
      <c r="M85" s="30"/>
      <c r="N85" s="30"/>
      <c r="O85" s="29">
        <v>0</v>
      </c>
      <c r="P85" s="30"/>
      <c r="Q85" s="30"/>
      <c r="R85" s="29">
        <v>0</v>
      </c>
      <c r="S85" s="30"/>
      <c r="T85" s="30"/>
      <c r="U85" s="29">
        <v>0</v>
      </c>
      <c r="V85" s="30"/>
      <c r="W85" s="29">
        <v>0</v>
      </c>
      <c r="X85" s="30"/>
      <c r="Y85" s="6">
        <v>0</v>
      </c>
    </row>
    <row r="86" spans="1:25" ht="18.75" customHeight="1">
      <c r="A86" s="31" t="s">
        <v>86</v>
      </c>
      <c r="B86" s="32"/>
      <c r="C86" s="32"/>
      <c r="D86" s="32"/>
      <c r="E86" s="32"/>
      <c r="F86" s="32"/>
      <c r="G86" s="32"/>
      <c r="H86" s="36">
        <v>0.18</v>
      </c>
      <c r="I86" s="37"/>
      <c r="J86" s="34">
        <v>51659.12</v>
      </c>
      <c r="K86" s="35"/>
      <c r="L86" s="29">
        <v>0</v>
      </c>
      <c r="M86" s="30"/>
      <c r="N86" s="30"/>
      <c r="O86" s="29">
        <v>0</v>
      </c>
      <c r="P86" s="30"/>
      <c r="Q86" s="30"/>
      <c r="R86" s="29">
        <v>0</v>
      </c>
      <c r="S86" s="30"/>
      <c r="T86" s="30"/>
      <c r="U86" s="29">
        <v>0</v>
      </c>
      <c r="V86" s="30"/>
      <c r="W86" s="29">
        <v>0</v>
      </c>
      <c r="X86" s="30"/>
      <c r="Y86" s="6">
        <v>0</v>
      </c>
    </row>
    <row r="87" spans="1:25" ht="18.75" customHeight="1">
      <c r="A87" s="31" t="s">
        <v>78</v>
      </c>
      <c r="B87" s="32"/>
      <c r="C87" s="32"/>
      <c r="D87" s="32"/>
      <c r="E87" s="32"/>
      <c r="F87" s="32"/>
      <c r="G87" s="32"/>
      <c r="H87" s="33">
        <v>0</v>
      </c>
      <c r="I87" s="33"/>
      <c r="J87" s="34">
        <v>338654.24</v>
      </c>
      <c r="K87" s="35"/>
      <c r="L87" s="29">
        <v>0</v>
      </c>
      <c r="M87" s="30"/>
      <c r="N87" s="30"/>
      <c r="O87" s="29">
        <v>0</v>
      </c>
      <c r="P87" s="30"/>
      <c r="Q87" s="30"/>
      <c r="R87" s="29">
        <v>0</v>
      </c>
      <c r="S87" s="30"/>
      <c r="T87" s="30"/>
      <c r="U87" s="29">
        <v>0</v>
      </c>
      <c r="V87" s="30"/>
      <c r="W87" s="29">
        <v>0</v>
      </c>
      <c r="X87" s="30"/>
      <c r="Y87" s="6">
        <v>0</v>
      </c>
    </row>
    <row r="88" spans="1:25" ht="18.75" customHeight="1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</row>
    <row r="89" spans="1:25" ht="18.75" customHeight="1">
      <c r="A89" s="28"/>
      <c r="B89" s="28"/>
      <c r="C89" s="28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8"/>
      <c r="Q89" s="28"/>
      <c r="R89" s="28"/>
      <c r="S89" s="28"/>
      <c r="T89" s="28"/>
      <c r="U89" s="28"/>
      <c r="V89" s="28"/>
      <c r="W89" s="28"/>
      <c r="X89" s="28"/>
      <c r="Y89" s="28"/>
    </row>
    <row r="90" spans="1:25" ht="18.75" customHeight="1">
      <c r="A90" s="28"/>
      <c r="B90" s="28"/>
      <c r="C90" s="28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8"/>
      <c r="Q90" s="28"/>
      <c r="R90" s="28"/>
      <c r="S90" s="28"/>
      <c r="T90" s="28"/>
      <c r="U90" s="28"/>
      <c r="V90" s="28"/>
      <c r="W90" s="28"/>
      <c r="X90" s="28"/>
      <c r="Y90" s="28"/>
    </row>
    <row r="91" spans="1:25" ht="18.75" customHeigh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</row>
  </sheetData>
  <mergeCells count="509">
    <mergeCell ref="A7:L7"/>
    <mergeCell ref="M7:S7"/>
    <mergeCell ref="T7:Y7"/>
    <mergeCell ref="A8:L8"/>
    <mergeCell ref="M8:S8"/>
    <mergeCell ref="T8:Y8"/>
    <mergeCell ref="A1:Y1"/>
    <mergeCell ref="A2:Y2"/>
    <mergeCell ref="A3:Y3"/>
    <mergeCell ref="A4:Y4"/>
    <mergeCell ref="A5:Y5"/>
    <mergeCell ref="A6:L6"/>
    <mergeCell ref="M6:S6"/>
    <mergeCell ref="T6:Y6"/>
    <mergeCell ref="A9:Y9"/>
    <mergeCell ref="A10:A13"/>
    <mergeCell ref="B10:B13"/>
    <mergeCell ref="C10:D13"/>
    <mergeCell ref="E10:E11"/>
    <mergeCell ref="E12:E13"/>
    <mergeCell ref="F10:J10"/>
    <mergeCell ref="F11:F12"/>
    <mergeCell ref="G11:H12"/>
    <mergeCell ref="V10:Y10"/>
    <mergeCell ref="V11:Y12"/>
    <mergeCell ref="V13:W13"/>
    <mergeCell ref="X13:Y13"/>
    <mergeCell ref="I11:J13"/>
    <mergeCell ref="S11:U13"/>
    <mergeCell ref="G13:H13"/>
    <mergeCell ref="K10:U10"/>
    <mergeCell ref="K11:M13"/>
    <mergeCell ref="N11:P13"/>
    <mergeCell ref="Q11:R12"/>
    <mergeCell ref="Q13:R13"/>
    <mergeCell ref="A14:Y14"/>
    <mergeCell ref="C15:D15"/>
    <mergeCell ref="G15:H15"/>
    <mergeCell ref="I15:J15"/>
    <mergeCell ref="K15:M15"/>
    <mergeCell ref="N15:P15"/>
    <mergeCell ref="Q15:R15"/>
    <mergeCell ref="S15:U15"/>
    <mergeCell ref="V15:W15"/>
    <mergeCell ref="X15:Y15"/>
    <mergeCell ref="Q17:R17"/>
    <mergeCell ref="X16:Y16"/>
    <mergeCell ref="X17:Y17"/>
    <mergeCell ref="I16:J17"/>
    <mergeCell ref="S16:U17"/>
    <mergeCell ref="A18:A19"/>
    <mergeCell ref="B18:B19"/>
    <mergeCell ref="C18:D18"/>
    <mergeCell ref="G18:H18"/>
    <mergeCell ref="K18:M19"/>
    <mergeCell ref="A16:A17"/>
    <mergeCell ref="C16:D16"/>
    <mergeCell ref="C17:D17"/>
    <mergeCell ref="G16:H16"/>
    <mergeCell ref="G17:H17"/>
    <mergeCell ref="V16:W16"/>
    <mergeCell ref="V17:W17"/>
    <mergeCell ref="K16:M17"/>
    <mergeCell ref="N16:P17"/>
    <mergeCell ref="Q16:R16"/>
    <mergeCell ref="C19:D19"/>
    <mergeCell ref="A20:A21"/>
    <mergeCell ref="B20:B21"/>
    <mergeCell ref="C20:D20"/>
    <mergeCell ref="F20:F21"/>
    <mergeCell ref="G20:H21"/>
    <mergeCell ref="C21:D21"/>
    <mergeCell ref="V18:Y19"/>
    <mergeCell ref="I18:J19"/>
    <mergeCell ref="N18:P19"/>
    <mergeCell ref="S18:U19"/>
    <mergeCell ref="Q18:R18"/>
    <mergeCell ref="G19:H19"/>
    <mergeCell ref="Q19:R19"/>
    <mergeCell ref="V22:Y23"/>
    <mergeCell ref="I22:J23"/>
    <mergeCell ref="N22:P23"/>
    <mergeCell ref="S22:U23"/>
    <mergeCell ref="Q22:R22"/>
    <mergeCell ref="K20:M21"/>
    <mergeCell ref="V20:Y21"/>
    <mergeCell ref="I20:J21"/>
    <mergeCell ref="N20:P21"/>
    <mergeCell ref="S20:U21"/>
    <mergeCell ref="Q20:R21"/>
    <mergeCell ref="C25:D25"/>
    <mergeCell ref="G23:H23"/>
    <mergeCell ref="Q23:R23"/>
    <mergeCell ref="C23:D23"/>
    <mergeCell ref="A24:A25"/>
    <mergeCell ref="B24:B25"/>
    <mergeCell ref="C24:D24"/>
    <mergeCell ref="F24:F25"/>
    <mergeCell ref="G24:H25"/>
    <mergeCell ref="K24:M25"/>
    <mergeCell ref="A22:A23"/>
    <mergeCell ref="B22:B23"/>
    <mergeCell ref="C22:D22"/>
    <mergeCell ref="G22:H22"/>
    <mergeCell ref="K22:M23"/>
    <mergeCell ref="V26:Y27"/>
    <mergeCell ref="I26:J27"/>
    <mergeCell ref="N26:P27"/>
    <mergeCell ref="S26:U27"/>
    <mergeCell ref="Q26:R26"/>
    <mergeCell ref="V24:Y25"/>
    <mergeCell ref="I24:J25"/>
    <mergeCell ref="N24:P25"/>
    <mergeCell ref="S24:U25"/>
    <mergeCell ref="Q24:R25"/>
    <mergeCell ref="G27:H27"/>
    <mergeCell ref="Q27:R27"/>
    <mergeCell ref="C27:D27"/>
    <mergeCell ref="A28:A29"/>
    <mergeCell ref="C28:D28"/>
    <mergeCell ref="C29:D29"/>
    <mergeCell ref="G28:H28"/>
    <mergeCell ref="G29:H29"/>
    <mergeCell ref="A26:A27"/>
    <mergeCell ref="B26:B27"/>
    <mergeCell ref="C26:D26"/>
    <mergeCell ref="G26:H26"/>
    <mergeCell ref="K26:M27"/>
    <mergeCell ref="X30:Y30"/>
    <mergeCell ref="X31:Y31"/>
    <mergeCell ref="X28:Y28"/>
    <mergeCell ref="X29:Y29"/>
    <mergeCell ref="I28:J29"/>
    <mergeCell ref="S28:U29"/>
    <mergeCell ref="A30:A31"/>
    <mergeCell ref="C30:D30"/>
    <mergeCell ref="C31:D31"/>
    <mergeCell ref="G30:H30"/>
    <mergeCell ref="G31:H31"/>
    <mergeCell ref="V30:W30"/>
    <mergeCell ref="V28:W28"/>
    <mergeCell ref="V29:W29"/>
    <mergeCell ref="K28:M29"/>
    <mergeCell ref="N28:P29"/>
    <mergeCell ref="Q28:R28"/>
    <mergeCell ref="Q29:R29"/>
    <mergeCell ref="I30:J31"/>
    <mergeCell ref="S30:U31"/>
    <mergeCell ref="A32:A33"/>
    <mergeCell ref="C32:D32"/>
    <mergeCell ref="C33:D33"/>
    <mergeCell ref="G32:H32"/>
    <mergeCell ref="G33:H33"/>
    <mergeCell ref="V31:W31"/>
    <mergeCell ref="K30:M31"/>
    <mergeCell ref="N30:P31"/>
    <mergeCell ref="Q30:R30"/>
    <mergeCell ref="Q31:R31"/>
    <mergeCell ref="X34:Y34"/>
    <mergeCell ref="X35:Y35"/>
    <mergeCell ref="X32:Y32"/>
    <mergeCell ref="X33:Y33"/>
    <mergeCell ref="I32:J33"/>
    <mergeCell ref="S32:U33"/>
    <mergeCell ref="A34:A35"/>
    <mergeCell ref="C34:D34"/>
    <mergeCell ref="C35:D35"/>
    <mergeCell ref="G34:H34"/>
    <mergeCell ref="G35:H35"/>
    <mergeCell ref="V34:W34"/>
    <mergeCell ref="V32:W32"/>
    <mergeCell ref="V33:W33"/>
    <mergeCell ref="K32:M33"/>
    <mergeCell ref="N32:P33"/>
    <mergeCell ref="Q32:R32"/>
    <mergeCell ref="Q33:R33"/>
    <mergeCell ref="I34:J35"/>
    <mergeCell ref="S34:U35"/>
    <mergeCell ref="A36:A37"/>
    <mergeCell ref="C36:D36"/>
    <mergeCell ref="C37:D37"/>
    <mergeCell ref="G36:H36"/>
    <mergeCell ref="G37:H37"/>
    <mergeCell ref="V35:W35"/>
    <mergeCell ref="K34:M35"/>
    <mergeCell ref="N34:P35"/>
    <mergeCell ref="Q34:R34"/>
    <mergeCell ref="Q35:R35"/>
    <mergeCell ref="X36:Y36"/>
    <mergeCell ref="X37:Y37"/>
    <mergeCell ref="I36:J37"/>
    <mergeCell ref="S36:U37"/>
    <mergeCell ref="A38:A39"/>
    <mergeCell ref="B38:B39"/>
    <mergeCell ref="C38:D39"/>
    <mergeCell ref="F38:F39"/>
    <mergeCell ref="G38:H39"/>
    <mergeCell ref="K38:M39"/>
    <mergeCell ref="V36:W36"/>
    <mergeCell ref="V37:W37"/>
    <mergeCell ref="K36:M37"/>
    <mergeCell ref="N36:P37"/>
    <mergeCell ref="Q36:R36"/>
    <mergeCell ref="Q37:R37"/>
    <mergeCell ref="V38:Y39"/>
    <mergeCell ref="I38:J39"/>
    <mergeCell ref="N38:R39"/>
    <mergeCell ref="S38:U39"/>
    <mergeCell ref="A40:A41"/>
    <mergeCell ref="B40:B41"/>
    <mergeCell ref="C40:D41"/>
    <mergeCell ref="F40:F41"/>
    <mergeCell ref="G40:H41"/>
    <mergeCell ref="K40:M41"/>
    <mergeCell ref="X42:Y42"/>
    <mergeCell ref="X43:Y43"/>
    <mergeCell ref="V40:Y41"/>
    <mergeCell ref="I40:J41"/>
    <mergeCell ref="N40:R41"/>
    <mergeCell ref="S40:U41"/>
    <mergeCell ref="A42:A43"/>
    <mergeCell ref="C42:D42"/>
    <mergeCell ref="C43:D43"/>
    <mergeCell ref="G42:H42"/>
    <mergeCell ref="G43:H43"/>
    <mergeCell ref="V42:W42"/>
    <mergeCell ref="I42:J43"/>
    <mergeCell ref="S42:U43"/>
    <mergeCell ref="A44:A45"/>
    <mergeCell ref="B44:B45"/>
    <mergeCell ref="C44:D45"/>
    <mergeCell ref="F44:F45"/>
    <mergeCell ref="G44:H45"/>
    <mergeCell ref="K44:M45"/>
    <mergeCell ref="V43:W43"/>
    <mergeCell ref="K42:M43"/>
    <mergeCell ref="N42:P43"/>
    <mergeCell ref="Q42:R42"/>
    <mergeCell ref="Q43:R43"/>
    <mergeCell ref="X46:Y46"/>
    <mergeCell ref="X47:Y47"/>
    <mergeCell ref="V44:Y45"/>
    <mergeCell ref="I44:J45"/>
    <mergeCell ref="N44:R45"/>
    <mergeCell ref="S44:U45"/>
    <mergeCell ref="A46:A47"/>
    <mergeCell ref="C46:D46"/>
    <mergeCell ref="C47:D47"/>
    <mergeCell ref="G46:H46"/>
    <mergeCell ref="G47:H47"/>
    <mergeCell ref="V46:W46"/>
    <mergeCell ref="I46:J47"/>
    <mergeCell ref="S46:U47"/>
    <mergeCell ref="A48:A49"/>
    <mergeCell ref="B48:B49"/>
    <mergeCell ref="C48:D49"/>
    <mergeCell ref="F48:F49"/>
    <mergeCell ref="G48:H49"/>
    <mergeCell ref="K48:M49"/>
    <mergeCell ref="V47:W47"/>
    <mergeCell ref="K46:M47"/>
    <mergeCell ref="N46:P47"/>
    <mergeCell ref="Q46:R46"/>
    <mergeCell ref="Q47:R47"/>
    <mergeCell ref="V48:Y49"/>
    <mergeCell ref="I48:J49"/>
    <mergeCell ref="N48:R49"/>
    <mergeCell ref="S48:U49"/>
    <mergeCell ref="A50:A51"/>
    <mergeCell ref="B50:B51"/>
    <mergeCell ref="C50:D51"/>
    <mergeCell ref="F50:F51"/>
    <mergeCell ref="G50:H51"/>
    <mergeCell ref="K50:M51"/>
    <mergeCell ref="V50:Y51"/>
    <mergeCell ref="I50:J51"/>
    <mergeCell ref="N50:R51"/>
    <mergeCell ref="S50:U51"/>
    <mergeCell ref="A52:Y52"/>
    <mergeCell ref="A53:J54"/>
    <mergeCell ref="K53:M54"/>
    <mergeCell ref="N53:P54"/>
    <mergeCell ref="Q53:R53"/>
    <mergeCell ref="Q54:R54"/>
    <mergeCell ref="V53:Y53"/>
    <mergeCell ref="V54:Y54"/>
    <mergeCell ref="S53:U54"/>
    <mergeCell ref="A55:Y55"/>
    <mergeCell ref="A56:G56"/>
    <mergeCell ref="H56:I56"/>
    <mergeCell ref="J56:K56"/>
    <mergeCell ref="L56:N56"/>
    <mergeCell ref="O56:Q56"/>
    <mergeCell ref="R56:T56"/>
    <mergeCell ref="U56:V56"/>
    <mergeCell ref="W56:X56"/>
    <mergeCell ref="A57:Y57"/>
    <mergeCell ref="A58:G58"/>
    <mergeCell ref="H58:I58"/>
    <mergeCell ref="J58:K58"/>
    <mergeCell ref="L58:N58"/>
    <mergeCell ref="O58:Q58"/>
    <mergeCell ref="R58:T58"/>
    <mergeCell ref="U58:V58"/>
    <mergeCell ref="W58:X58"/>
    <mergeCell ref="A59:G59"/>
    <mergeCell ref="H59:I59"/>
    <mergeCell ref="J59:K59"/>
    <mergeCell ref="L59:N59"/>
    <mergeCell ref="O59:Q59"/>
    <mergeCell ref="R59:T59"/>
    <mergeCell ref="U59:V59"/>
    <mergeCell ref="W59:X59"/>
    <mergeCell ref="A60:Y60"/>
    <mergeCell ref="A61:G61"/>
    <mergeCell ref="H61:I61"/>
    <mergeCell ref="J61:K61"/>
    <mergeCell ref="L61:N61"/>
    <mergeCell ref="O61:Q61"/>
    <mergeCell ref="R61:T61"/>
    <mergeCell ref="U61:V61"/>
    <mergeCell ref="W61:X61"/>
    <mergeCell ref="U62:V62"/>
    <mergeCell ref="W62:X62"/>
    <mergeCell ref="A63:Y63"/>
    <mergeCell ref="A64:G64"/>
    <mergeCell ref="H64:I64"/>
    <mergeCell ref="J64:K64"/>
    <mergeCell ref="L64:N64"/>
    <mergeCell ref="O64:Q64"/>
    <mergeCell ref="R64:T64"/>
    <mergeCell ref="U64:V64"/>
    <mergeCell ref="A62:G62"/>
    <mergeCell ref="H62:I62"/>
    <mergeCell ref="J62:K62"/>
    <mergeCell ref="L62:N62"/>
    <mergeCell ref="O62:Q62"/>
    <mergeCell ref="R62:T62"/>
    <mergeCell ref="W64:X64"/>
    <mergeCell ref="A65:G65"/>
    <mergeCell ref="H65:I65"/>
    <mergeCell ref="J65:K65"/>
    <mergeCell ref="L65:N65"/>
    <mergeCell ref="O65:Q65"/>
    <mergeCell ref="R65:T65"/>
    <mergeCell ref="U65:V65"/>
    <mergeCell ref="W65:X65"/>
    <mergeCell ref="A66:Y66"/>
    <mergeCell ref="A67:G67"/>
    <mergeCell ref="H67:I67"/>
    <mergeCell ref="J67:K67"/>
    <mergeCell ref="L67:N67"/>
    <mergeCell ref="O67:Q67"/>
    <mergeCell ref="R67:T67"/>
    <mergeCell ref="U67:V67"/>
    <mergeCell ref="W67:X67"/>
    <mergeCell ref="U68:V68"/>
    <mergeCell ref="W68:X68"/>
    <mergeCell ref="A69:Y69"/>
    <mergeCell ref="A70:G70"/>
    <mergeCell ref="H70:I70"/>
    <mergeCell ref="J70:K70"/>
    <mergeCell ref="L70:N70"/>
    <mergeCell ref="O70:Q70"/>
    <mergeCell ref="R70:T70"/>
    <mergeCell ref="U70:V70"/>
    <mergeCell ref="A68:G68"/>
    <mergeCell ref="H68:I68"/>
    <mergeCell ref="J68:K68"/>
    <mergeCell ref="L68:N68"/>
    <mergeCell ref="O68:Q68"/>
    <mergeCell ref="R68:T68"/>
    <mergeCell ref="W70:X70"/>
    <mergeCell ref="A71:G71"/>
    <mergeCell ref="H71:I71"/>
    <mergeCell ref="J71:K71"/>
    <mergeCell ref="L71:N71"/>
    <mergeCell ref="O71:Q71"/>
    <mergeCell ref="R71:T71"/>
    <mergeCell ref="U71:V71"/>
    <mergeCell ref="W71:X71"/>
    <mergeCell ref="A72:Y72"/>
    <mergeCell ref="A73:G73"/>
    <mergeCell ref="H73:I73"/>
    <mergeCell ref="J73:K73"/>
    <mergeCell ref="L73:N73"/>
    <mergeCell ref="O73:Q73"/>
    <mergeCell ref="R73:T73"/>
    <mergeCell ref="U73:V73"/>
    <mergeCell ref="W73:X73"/>
    <mergeCell ref="U74:V74"/>
    <mergeCell ref="W74:X74"/>
    <mergeCell ref="A75:G75"/>
    <mergeCell ref="H75:I75"/>
    <mergeCell ref="J75:K75"/>
    <mergeCell ref="L75:N75"/>
    <mergeCell ref="O75:Q75"/>
    <mergeCell ref="R75:T75"/>
    <mergeCell ref="U75:V75"/>
    <mergeCell ref="W75:X75"/>
    <mergeCell ref="A74:G74"/>
    <mergeCell ref="H74:I74"/>
    <mergeCell ref="J74:K74"/>
    <mergeCell ref="L74:N74"/>
    <mergeCell ref="O74:Q74"/>
    <mergeCell ref="R74:T74"/>
    <mergeCell ref="U76:V76"/>
    <mergeCell ref="W76:X76"/>
    <mergeCell ref="A77:G77"/>
    <mergeCell ref="H77:I77"/>
    <mergeCell ref="J77:K77"/>
    <mergeCell ref="L77:N77"/>
    <mergeCell ref="O77:Q77"/>
    <mergeCell ref="R77:T77"/>
    <mergeCell ref="U77:V77"/>
    <mergeCell ref="W77:X77"/>
    <mergeCell ref="A76:G76"/>
    <mergeCell ref="H76:I76"/>
    <mergeCell ref="J76:K76"/>
    <mergeCell ref="L76:N76"/>
    <mergeCell ref="O76:Q76"/>
    <mergeCell ref="R76:T76"/>
    <mergeCell ref="U78:V78"/>
    <mergeCell ref="W78:X78"/>
    <mergeCell ref="A79:G79"/>
    <mergeCell ref="H79:I79"/>
    <mergeCell ref="J79:K79"/>
    <mergeCell ref="L79:N79"/>
    <mergeCell ref="O79:Q79"/>
    <mergeCell ref="R79:T79"/>
    <mergeCell ref="U79:V79"/>
    <mergeCell ref="W79:X79"/>
    <mergeCell ref="A78:G78"/>
    <mergeCell ref="H78:I78"/>
    <mergeCell ref="J78:K78"/>
    <mergeCell ref="L78:N78"/>
    <mergeCell ref="O78:Q78"/>
    <mergeCell ref="R78:T78"/>
    <mergeCell ref="U80:V80"/>
    <mergeCell ref="W80:X80"/>
    <mergeCell ref="A81:G81"/>
    <mergeCell ref="H81:I81"/>
    <mergeCell ref="J81:K81"/>
    <mergeCell ref="L81:N81"/>
    <mergeCell ref="O81:Q81"/>
    <mergeCell ref="R81:T81"/>
    <mergeCell ref="U81:V81"/>
    <mergeCell ref="W81:X81"/>
    <mergeCell ref="A80:G80"/>
    <mergeCell ref="H80:I80"/>
    <mergeCell ref="J80:K80"/>
    <mergeCell ref="L80:N80"/>
    <mergeCell ref="O80:Q80"/>
    <mergeCell ref="R80:T80"/>
    <mergeCell ref="U82:V82"/>
    <mergeCell ref="W82:X82"/>
    <mergeCell ref="A83:G83"/>
    <mergeCell ref="H83:I83"/>
    <mergeCell ref="J83:K83"/>
    <mergeCell ref="L83:N83"/>
    <mergeCell ref="O83:Q83"/>
    <mergeCell ref="R83:T83"/>
    <mergeCell ref="U83:V83"/>
    <mergeCell ref="W83:X83"/>
    <mergeCell ref="A82:G82"/>
    <mergeCell ref="H82:I82"/>
    <mergeCell ref="J82:K82"/>
    <mergeCell ref="L82:N82"/>
    <mergeCell ref="O82:Q82"/>
    <mergeCell ref="R82:T82"/>
    <mergeCell ref="W84:X84"/>
    <mergeCell ref="A85:G85"/>
    <mergeCell ref="H85:I85"/>
    <mergeCell ref="J85:K85"/>
    <mergeCell ref="L85:N85"/>
    <mergeCell ref="O85:Q85"/>
    <mergeCell ref="R85:T85"/>
    <mergeCell ref="U85:V85"/>
    <mergeCell ref="W85:X85"/>
    <mergeCell ref="A84:I84"/>
    <mergeCell ref="J84:K84"/>
    <mergeCell ref="L84:N84"/>
    <mergeCell ref="O84:Q84"/>
    <mergeCell ref="R84:T84"/>
    <mergeCell ref="U84:V84"/>
    <mergeCell ref="A91:Y91"/>
    <mergeCell ref="A88:Y88"/>
    <mergeCell ref="A89:C89"/>
    <mergeCell ref="D89:O89"/>
    <mergeCell ref="P89:Y89"/>
    <mergeCell ref="A90:C90"/>
    <mergeCell ref="D90:O90"/>
    <mergeCell ref="P90:Y90"/>
    <mergeCell ref="U86:V86"/>
    <mergeCell ref="W86:X86"/>
    <mergeCell ref="A87:G87"/>
    <mergeCell ref="H87:I87"/>
    <mergeCell ref="J87:K87"/>
    <mergeCell ref="L87:N87"/>
    <mergeCell ref="O87:Q87"/>
    <mergeCell ref="R87:T87"/>
    <mergeCell ref="U87:V87"/>
    <mergeCell ref="W87:X87"/>
    <mergeCell ref="A86:G86"/>
    <mergeCell ref="H86:I86"/>
    <mergeCell ref="J86:K86"/>
    <mergeCell ref="L86:N86"/>
    <mergeCell ref="O86:Q86"/>
    <mergeCell ref="R86:T8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7"/>
  <sheetViews>
    <sheetView workbookViewId="0"/>
  </sheetViews>
  <sheetFormatPr defaultRowHeight="15"/>
  <cols>
    <col min="1" max="1" width="9.140625" customWidth="1"/>
    <col min="7" max="7" width="150.85546875" customWidth="1"/>
  </cols>
  <sheetData>
    <row r="1" spans="1:7">
      <c r="A1" t="s">
        <v>0</v>
      </c>
      <c r="G1" s="24"/>
    </row>
    <row r="2" spans="1:7">
      <c r="A2" t="str">
        <f>'Локальная смета 1'!A1</f>
        <v>ФОРМА № 4</v>
      </c>
      <c r="B2">
        <v>0</v>
      </c>
      <c r="C2">
        <v>0</v>
      </c>
      <c r="D2">
        <v>0</v>
      </c>
      <c r="E2">
        <v>0</v>
      </c>
      <c r="F2">
        <v>700</v>
      </c>
    </row>
    <row r="3" spans="1:7">
      <c r="A3" t="str">
        <f>'Локальная смета 1'!A2</f>
        <v xml:space="preserve">Наименование стройки - </v>
      </c>
      <c r="B3">
        <v>0</v>
      </c>
      <c r="C3">
        <v>1</v>
      </c>
      <c r="D3">
        <v>0</v>
      </c>
      <c r="E3">
        <v>0</v>
      </c>
      <c r="F3">
        <v>701</v>
      </c>
    </row>
    <row r="4" spans="1:7">
      <c r="A4" t="str">
        <f>'Локальная смета 1'!A3</f>
        <v xml:space="preserve">Объект </v>
      </c>
      <c r="B4">
        <v>0</v>
      </c>
      <c r="C4">
        <v>2</v>
      </c>
      <c r="D4">
        <v>0</v>
      </c>
      <c r="E4">
        <v>0</v>
      </c>
      <c r="F4">
        <v>702</v>
      </c>
    </row>
    <row r="5" spans="1:7">
      <c r="A5" t="str">
        <f>'Локальная смета 1'!A4</f>
        <v>ЛОКАЛЬНАЯ СМЕТА № 1.01</v>
      </c>
      <c r="B5">
        <v>0</v>
      </c>
      <c r="C5">
        <v>3</v>
      </c>
      <c r="D5">
        <v>0</v>
      </c>
      <c r="E5">
        <v>0</v>
      </c>
      <c r="F5">
        <v>703</v>
      </c>
    </row>
    <row r="6" spans="1:7">
      <c r="A6" t="str">
        <f>'Локальная смета 1'!A5</f>
        <v>на   Разборку и омоноличивание балок</v>
      </c>
      <c r="B6">
        <v>0</v>
      </c>
      <c r="C6">
        <v>4</v>
      </c>
      <c r="D6">
        <v>0</v>
      </c>
      <c r="E6">
        <v>0</v>
      </c>
      <c r="F6">
        <v>704</v>
      </c>
    </row>
    <row r="7" spans="1:7">
      <c r="A7" t="str">
        <f>'Локальная смета 1'!A6</f>
        <v>Основание</v>
      </c>
      <c r="B7">
        <v>0</v>
      </c>
      <c r="C7">
        <v>5</v>
      </c>
      <c r="D7">
        <v>0</v>
      </c>
      <c r="E7">
        <v>0</v>
      </c>
      <c r="F7">
        <v>705</v>
      </c>
    </row>
    <row r="8" spans="1:7">
      <c r="A8" t="str">
        <f>'Локальная смета 1'!M6</f>
        <v xml:space="preserve">Сметная стоимость - </v>
      </c>
      <c r="B8">
        <v>0</v>
      </c>
      <c r="C8">
        <v>5</v>
      </c>
      <c r="D8">
        <v>1</v>
      </c>
      <c r="E8">
        <v>0</v>
      </c>
      <c r="F8">
        <v>705</v>
      </c>
    </row>
    <row r="9" spans="1:7">
      <c r="A9" t="str">
        <f>'Локальная смета 1'!A7</f>
        <v xml:space="preserve">Чертежи № </v>
      </c>
      <c r="B9">
        <v>0</v>
      </c>
      <c r="C9">
        <v>6</v>
      </c>
      <c r="D9">
        <v>0</v>
      </c>
      <c r="E9">
        <v>0</v>
      </c>
      <c r="F9">
        <v>706</v>
      </c>
    </row>
    <row r="10" spans="1:7">
      <c r="A10">
        <f>'Локальная смета 1'!M7</f>
        <v>0</v>
      </c>
      <c r="B10">
        <v>0</v>
      </c>
      <c r="C10">
        <v>6</v>
      </c>
      <c r="D10">
        <v>1</v>
      </c>
      <c r="E10">
        <v>0</v>
      </c>
      <c r="F10">
        <v>706</v>
      </c>
    </row>
    <row r="11" spans="1:7">
      <c r="A11">
        <f>'Локальная смета 1'!A8</f>
        <v>0</v>
      </c>
      <c r="B11">
        <v>0</v>
      </c>
      <c r="C11">
        <v>7</v>
      </c>
      <c r="D11">
        <v>0</v>
      </c>
      <c r="E11">
        <v>0</v>
      </c>
      <c r="F11">
        <v>707</v>
      </c>
    </row>
    <row r="12" spans="1:7">
      <c r="A12">
        <f>'Локальная смета 1'!M8</f>
        <v>0</v>
      </c>
      <c r="B12">
        <v>0</v>
      </c>
      <c r="C12">
        <v>7</v>
      </c>
      <c r="D12">
        <v>1</v>
      </c>
      <c r="E12">
        <v>0</v>
      </c>
      <c r="F12">
        <v>707</v>
      </c>
    </row>
    <row r="13" spans="1:7">
      <c r="A13" t="str">
        <f>'Локальная смета 1'!A9</f>
        <v>Составлена в ценах I квартала 2009 г</v>
      </c>
      <c r="B13">
        <v>0</v>
      </c>
      <c r="C13">
        <v>8</v>
      </c>
      <c r="D13">
        <v>0</v>
      </c>
      <c r="E13">
        <v>0</v>
      </c>
      <c r="F13">
        <v>708</v>
      </c>
    </row>
    <row r="14" spans="1:7">
      <c r="A14" t="str">
        <f>'Локальная смета 1'!A10</f>
        <v>№ п/п</v>
      </c>
      <c r="B14">
        <v>0</v>
      </c>
      <c r="C14">
        <v>10</v>
      </c>
      <c r="D14">
        <v>0</v>
      </c>
      <c r="E14">
        <v>0</v>
      </c>
      <c r="F14">
        <v>11200</v>
      </c>
    </row>
    <row r="15" spans="1:7">
      <c r="A15" t="str">
        <f>'Локальная смета 1'!B10</f>
        <v>Шифр и номер позиции норматива</v>
      </c>
      <c r="B15">
        <v>0</v>
      </c>
      <c r="C15">
        <v>10</v>
      </c>
      <c r="D15">
        <v>1</v>
      </c>
      <c r="E15">
        <v>0</v>
      </c>
      <c r="F15">
        <v>11200</v>
      </c>
    </row>
    <row r="16" spans="1:7">
      <c r="A16" t="str">
        <f>'Локальная смета 1'!C10</f>
        <v>Наименование работ и затрат</v>
      </c>
      <c r="B16">
        <v>0</v>
      </c>
      <c r="C16">
        <v>10</v>
      </c>
      <c r="D16">
        <v>2</v>
      </c>
      <c r="E16">
        <v>0</v>
      </c>
      <c r="F16">
        <v>11200</v>
      </c>
    </row>
    <row r="17" spans="1:6">
      <c r="A17" t="str">
        <f>'Локальная смета 1'!E10</f>
        <v>Количество</v>
      </c>
      <c r="B17">
        <v>0</v>
      </c>
      <c r="C17">
        <v>10</v>
      </c>
      <c r="D17">
        <v>3</v>
      </c>
      <c r="E17">
        <v>0</v>
      </c>
      <c r="F17">
        <v>11200</v>
      </c>
    </row>
    <row r="18" spans="1:6">
      <c r="A18" t="str">
        <f>'Локальная смета 1'!E12</f>
        <v>ед. изм.</v>
      </c>
      <c r="B18">
        <v>0</v>
      </c>
      <c r="C18">
        <v>10</v>
      </c>
      <c r="D18">
        <v>4</v>
      </c>
      <c r="E18">
        <v>0</v>
      </c>
      <c r="F18">
        <v>11200</v>
      </c>
    </row>
    <row r="19" spans="1:6">
      <c r="A19" t="str">
        <f>'Локальная смета 1'!F10</f>
        <v>Стоимость на единицу, руб</v>
      </c>
      <c r="B19">
        <v>0</v>
      </c>
      <c r="C19">
        <v>10</v>
      </c>
      <c r="D19">
        <v>5</v>
      </c>
      <c r="E19">
        <v>0</v>
      </c>
      <c r="F19">
        <v>11200</v>
      </c>
    </row>
    <row r="20" spans="1:6">
      <c r="A20" t="str">
        <f>'Локальная смета 1'!F11</f>
        <v>Всего</v>
      </c>
      <c r="B20">
        <v>0</v>
      </c>
      <c r="C20">
        <v>10</v>
      </c>
      <c r="D20">
        <v>6</v>
      </c>
      <c r="E20">
        <v>0</v>
      </c>
      <c r="F20">
        <v>11200</v>
      </c>
    </row>
    <row r="21" spans="1:6">
      <c r="A21" t="str">
        <f>'Локальная смета 1'!F13</f>
        <v>Основной зарплаты</v>
      </c>
      <c r="B21">
        <v>0</v>
      </c>
      <c r="C21">
        <v>10</v>
      </c>
      <c r="D21">
        <v>7</v>
      </c>
      <c r="E21">
        <v>0</v>
      </c>
      <c r="F21">
        <v>11200</v>
      </c>
    </row>
    <row r="22" spans="1:6">
      <c r="A22" t="str">
        <f>'Локальная смета 1'!G11</f>
        <v>Экспл. машин</v>
      </c>
      <c r="B22">
        <v>0</v>
      </c>
      <c r="C22">
        <v>10</v>
      </c>
      <c r="D22">
        <v>8</v>
      </c>
      <c r="E22">
        <v>0</v>
      </c>
      <c r="F22">
        <v>11200</v>
      </c>
    </row>
    <row r="23" spans="1:6">
      <c r="A23" t="str">
        <f>'Локальная смета 1'!G13</f>
        <v>В т.ч. зарплаты</v>
      </c>
      <c r="B23">
        <v>0</v>
      </c>
      <c r="C23">
        <v>10</v>
      </c>
      <c r="D23">
        <v>9</v>
      </c>
      <c r="E23">
        <v>0</v>
      </c>
      <c r="F23">
        <v>11200</v>
      </c>
    </row>
    <row r="24" spans="1:6">
      <c r="A24" t="str">
        <f>'Локальная смета 1'!K10</f>
        <v>Общая стоимость, руб.</v>
      </c>
      <c r="B24">
        <v>0</v>
      </c>
      <c r="C24">
        <v>10</v>
      </c>
      <c r="D24">
        <v>10</v>
      </c>
      <c r="E24">
        <v>0</v>
      </c>
      <c r="F24">
        <v>11200</v>
      </c>
    </row>
    <row r="25" spans="1:6">
      <c r="A25" t="str">
        <f>'Локальная смета 1'!K11</f>
        <v>Всего</v>
      </c>
      <c r="B25">
        <v>0</v>
      </c>
      <c r="C25">
        <v>10</v>
      </c>
      <c r="D25">
        <v>11</v>
      </c>
      <c r="E25">
        <v>0</v>
      </c>
      <c r="F25">
        <v>11200</v>
      </c>
    </row>
    <row r="26" spans="1:6">
      <c r="A26" t="str">
        <f>'Локальная смета 1'!N11</f>
        <v>Основной зарплаты</v>
      </c>
      <c r="B26">
        <v>0</v>
      </c>
      <c r="C26">
        <v>10</v>
      </c>
      <c r="D26">
        <v>12</v>
      </c>
      <c r="E26">
        <v>0</v>
      </c>
      <c r="F26">
        <v>11200</v>
      </c>
    </row>
    <row r="27" spans="1:6">
      <c r="A27" t="str">
        <f>'Локальная смета 1'!Q11</f>
        <v>Экспл. машин</v>
      </c>
      <c r="B27">
        <v>0</v>
      </c>
      <c r="C27">
        <v>10</v>
      </c>
      <c r="D27">
        <v>13</v>
      </c>
      <c r="E27">
        <v>0</v>
      </c>
      <c r="F27">
        <v>11200</v>
      </c>
    </row>
    <row r="28" spans="1:6">
      <c r="A28" t="str">
        <f>'Локальная смета 1'!Q13</f>
        <v>В т.ч. зарплаты</v>
      </c>
      <c r="B28">
        <v>0</v>
      </c>
      <c r="C28">
        <v>10</v>
      </c>
      <c r="D28">
        <v>14</v>
      </c>
      <c r="E28">
        <v>0</v>
      </c>
      <c r="F28">
        <v>11200</v>
      </c>
    </row>
    <row r="29" spans="1:6">
      <c r="A29" t="str">
        <f>'Локальная смета 1'!V10</f>
        <v>Затраты труда рабочих, чел.-ч. не занят. обсл. машин</v>
      </c>
      <c r="B29">
        <v>0</v>
      </c>
      <c r="C29">
        <v>10</v>
      </c>
      <c r="D29">
        <v>15</v>
      </c>
      <c r="E29">
        <v>0</v>
      </c>
      <c r="F29">
        <v>11200</v>
      </c>
    </row>
    <row r="30" spans="1:6">
      <c r="A30" t="str">
        <f>'Локальная смета 1'!V11</f>
        <v>обслуживающ. машины</v>
      </c>
      <c r="B30">
        <v>0</v>
      </c>
      <c r="C30">
        <v>10</v>
      </c>
      <c r="D30">
        <v>16</v>
      </c>
      <c r="E30">
        <v>0</v>
      </c>
      <c r="F30">
        <v>11200</v>
      </c>
    </row>
    <row r="31" spans="1:6">
      <c r="A31" t="str">
        <f>'Локальная смета 1'!V13</f>
        <v>На един.</v>
      </c>
      <c r="B31">
        <v>0</v>
      </c>
      <c r="C31">
        <v>10</v>
      </c>
      <c r="D31">
        <v>17</v>
      </c>
      <c r="E31">
        <v>0</v>
      </c>
      <c r="F31">
        <v>11200</v>
      </c>
    </row>
    <row r="32" spans="1:6">
      <c r="A32" t="str">
        <f>'Локальная смета 1'!X13</f>
        <v>Всего</v>
      </c>
      <c r="B32">
        <v>0</v>
      </c>
      <c r="C32">
        <v>10</v>
      </c>
      <c r="D32">
        <v>18</v>
      </c>
      <c r="E32">
        <v>0</v>
      </c>
      <c r="F32">
        <v>11200</v>
      </c>
    </row>
    <row r="33" spans="1:6">
      <c r="A33" t="str">
        <f>'Локальная смета 1'!I11</f>
        <v>Материалы</v>
      </c>
      <c r="B33">
        <v>0</v>
      </c>
      <c r="C33">
        <v>10</v>
      </c>
      <c r="D33">
        <v>19</v>
      </c>
      <c r="E33">
        <v>0</v>
      </c>
      <c r="F33">
        <v>11200</v>
      </c>
    </row>
    <row r="34" spans="1:6">
      <c r="A34" t="str">
        <f>'Локальная смета 1'!S11</f>
        <v>Материалы</v>
      </c>
      <c r="B34">
        <v>0</v>
      </c>
      <c r="C34">
        <v>10</v>
      </c>
      <c r="D34">
        <v>20</v>
      </c>
      <c r="E34">
        <v>0</v>
      </c>
      <c r="F34">
        <v>11200</v>
      </c>
    </row>
    <row r="35" spans="1:6">
      <c r="A35">
        <f>'Локальная смета 1'!A16</f>
        <v>1</v>
      </c>
      <c r="B35">
        <v>0</v>
      </c>
      <c r="C35">
        <v>180</v>
      </c>
      <c r="D35">
        <v>0</v>
      </c>
      <c r="E35">
        <v>0</v>
      </c>
      <c r="F35">
        <v>11202</v>
      </c>
    </row>
    <row r="36" spans="1:6">
      <c r="A36" t="str">
        <f>'Локальная смета 1'!B16</f>
        <v>ФЕР46-04-003-05</v>
      </c>
      <c r="B36">
        <v>0</v>
      </c>
      <c r="C36">
        <v>180</v>
      </c>
      <c r="D36">
        <v>1</v>
      </c>
      <c r="E36">
        <v>0</v>
      </c>
      <c r="F36">
        <v>11202</v>
      </c>
    </row>
    <row r="37" spans="1:6">
      <c r="A37" t="str">
        <f>'Локальная смета 1'!C16</f>
        <v>Разборка бетонных конструкций объемом более 1 м3 при помощи отбойных молотков из бетона марки: 300</v>
      </c>
      <c r="B37">
        <v>0</v>
      </c>
      <c r="C37">
        <v>180</v>
      </c>
      <c r="D37">
        <v>2</v>
      </c>
      <c r="E37">
        <v>0</v>
      </c>
      <c r="F37">
        <v>11202</v>
      </c>
    </row>
    <row r="38" spans="1:6">
      <c r="A38" t="str">
        <f>'Локальная смета 1'!E17</f>
        <v>1 м3</v>
      </c>
      <c r="B38">
        <v>0</v>
      </c>
      <c r="C38">
        <v>180</v>
      </c>
      <c r="D38">
        <v>3</v>
      </c>
      <c r="E38">
        <v>0</v>
      </c>
      <c r="F38">
        <v>11202</v>
      </c>
    </row>
    <row r="39" spans="1:6">
      <c r="A39">
        <f>'Локальная смета 1'!E16</f>
        <v>2.1164000000000001</v>
      </c>
      <c r="B39">
        <v>0</v>
      </c>
      <c r="C39">
        <v>180</v>
      </c>
      <c r="D39">
        <v>4</v>
      </c>
      <c r="E39">
        <v>0</v>
      </c>
      <c r="F39">
        <v>11202</v>
      </c>
    </row>
    <row r="40" spans="1:6">
      <c r="A40" s="7">
        <f>'Локальная смета 1'!F17</f>
        <v>423</v>
      </c>
      <c r="B40">
        <v>0</v>
      </c>
      <c r="C40">
        <v>180</v>
      </c>
      <c r="D40">
        <v>6</v>
      </c>
      <c r="E40">
        <v>0</v>
      </c>
      <c r="F40">
        <v>11202</v>
      </c>
    </row>
    <row r="41" spans="1:6">
      <c r="A41" s="8">
        <f>'Локальная смета 1'!G16</f>
        <v>3523.39</v>
      </c>
      <c r="B41">
        <v>0</v>
      </c>
      <c r="C41">
        <v>180</v>
      </c>
      <c r="D41">
        <v>7</v>
      </c>
      <c r="E41">
        <v>0</v>
      </c>
      <c r="F41">
        <v>11202</v>
      </c>
    </row>
    <row r="42" spans="1:6">
      <c r="A42" s="8">
        <f>'Локальная смета 1'!G17</f>
        <v>232.18</v>
      </c>
      <c r="B42">
        <v>0</v>
      </c>
      <c r="C42">
        <v>180</v>
      </c>
      <c r="D42">
        <v>8</v>
      </c>
      <c r="E42">
        <v>0</v>
      </c>
      <c r="F42">
        <v>11202</v>
      </c>
    </row>
    <row r="43" spans="1:6">
      <c r="A43" s="8">
        <f>'Локальная смета 1'!V16</f>
        <v>49.59</v>
      </c>
      <c r="B43">
        <v>0</v>
      </c>
      <c r="C43">
        <v>180</v>
      </c>
      <c r="D43">
        <v>9</v>
      </c>
      <c r="E43">
        <v>0</v>
      </c>
      <c r="F43">
        <v>11202</v>
      </c>
    </row>
    <row r="44" spans="1:6">
      <c r="A44" s="8">
        <f>'Локальная смета 1'!V17</f>
        <v>23.08</v>
      </c>
      <c r="B44">
        <v>0</v>
      </c>
      <c r="C44">
        <v>180</v>
      </c>
      <c r="D44">
        <v>10</v>
      </c>
      <c r="E44">
        <v>0</v>
      </c>
      <c r="F44">
        <v>11202</v>
      </c>
    </row>
    <row r="45" spans="1:6">
      <c r="A45" s="7">
        <f>'Локальная смета 1'!I16</f>
        <v>0</v>
      </c>
      <c r="B45">
        <v>0</v>
      </c>
      <c r="C45">
        <v>180</v>
      </c>
      <c r="D45">
        <v>18</v>
      </c>
      <c r="E45">
        <v>0</v>
      </c>
      <c r="F45">
        <v>11202</v>
      </c>
    </row>
    <row r="46" spans="1:6">
      <c r="A46">
        <f>'Локальная смета 1'!A18</f>
        <v>2</v>
      </c>
      <c r="B46">
        <v>0</v>
      </c>
      <c r="C46">
        <v>52</v>
      </c>
      <c r="D46">
        <v>0</v>
      </c>
      <c r="E46">
        <v>0</v>
      </c>
      <c r="F46">
        <v>11222</v>
      </c>
    </row>
    <row r="47" spans="1:6">
      <c r="A47" t="str">
        <f>'Локальная смета 1'!B18</f>
        <v>ССЦ01.2000 п.3</v>
      </c>
      <c r="B47">
        <v>0</v>
      </c>
      <c r="C47">
        <v>52</v>
      </c>
      <c r="D47">
        <v>1</v>
      </c>
      <c r="E47">
        <v>0</v>
      </c>
      <c r="F47">
        <v>11222</v>
      </c>
    </row>
    <row r="48" spans="1:6">
      <c r="A48" t="str">
        <f>'Локальная смета 1'!C18</f>
        <v>Погрузочные работы: Изделия из сборного железобетона, бетона, керамзитобетона массой до 3 т -Погрузка мусора от разборки</v>
      </c>
      <c r="B48">
        <v>0</v>
      </c>
      <c r="C48">
        <v>52</v>
      </c>
      <c r="D48">
        <v>2</v>
      </c>
      <c r="E48">
        <v>0</v>
      </c>
      <c r="F48">
        <v>11222</v>
      </c>
    </row>
    <row r="49" spans="1:6">
      <c r="A49" t="str">
        <f>'Локальная смета 1'!E19</f>
        <v>тонн</v>
      </c>
      <c r="B49">
        <v>0</v>
      </c>
      <c r="C49">
        <v>52</v>
      </c>
      <c r="D49">
        <v>3</v>
      </c>
      <c r="E49">
        <v>0</v>
      </c>
      <c r="F49">
        <v>11222</v>
      </c>
    </row>
    <row r="50" spans="1:6">
      <c r="A50">
        <f>'Локальная смета 1'!E18</f>
        <v>5.2910000000000004</v>
      </c>
      <c r="B50">
        <v>0</v>
      </c>
      <c r="C50">
        <v>52</v>
      </c>
      <c r="D50">
        <v>4</v>
      </c>
      <c r="E50">
        <v>0</v>
      </c>
      <c r="F50">
        <v>11222</v>
      </c>
    </row>
    <row r="51" spans="1:6">
      <c r="A51" s="8">
        <f>'Локальная смета 1'!F18</f>
        <v>7.46</v>
      </c>
      <c r="B51">
        <v>0</v>
      </c>
      <c r="C51">
        <v>52</v>
      </c>
      <c r="D51">
        <v>5</v>
      </c>
      <c r="E51">
        <v>0</v>
      </c>
      <c r="F51">
        <v>11222</v>
      </c>
    </row>
    <row r="52" spans="1:6">
      <c r="A52" s="7">
        <f>'Локальная смета 1'!G18</f>
        <v>0</v>
      </c>
      <c r="B52">
        <v>0</v>
      </c>
      <c r="C52">
        <v>52</v>
      </c>
      <c r="D52">
        <v>6</v>
      </c>
      <c r="E52">
        <v>0</v>
      </c>
      <c r="F52">
        <v>11222</v>
      </c>
    </row>
    <row r="53" spans="1:6">
      <c r="A53">
        <f>'Локальная смета 1'!V18</f>
        <v>0</v>
      </c>
      <c r="B53">
        <v>0</v>
      </c>
      <c r="C53">
        <v>52</v>
      </c>
      <c r="D53">
        <v>8</v>
      </c>
      <c r="E53">
        <v>0</v>
      </c>
      <c r="F53">
        <v>11222</v>
      </c>
    </row>
    <row r="54" spans="1:6">
      <c r="A54" s="7">
        <f>'Локальная смета 1'!I18</f>
        <v>0</v>
      </c>
      <c r="B54">
        <v>0</v>
      </c>
      <c r="C54">
        <v>52</v>
      </c>
      <c r="D54">
        <v>9</v>
      </c>
      <c r="E54">
        <v>0</v>
      </c>
      <c r="F54">
        <v>11222</v>
      </c>
    </row>
    <row r="55" spans="1:6">
      <c r="A55" s="8">
        <f>'Локальная смета 1'!F19</f>
        <v>7.46</v>
      </c>
      <c r="B55">
        <v>0</v>
      </c>
      <c r="C55">
        <v>52</v>
      </c>
      <c r="D55">
        <v>13</v>
      </c>
      <c r="E55">
        <v>0</v>
      </c>
      <c r="F55">
        <v>11222</v>
      </c>
    </row>
    <row r="56" spans="1:6">
      <c r="A56" s="7">
        <f>'Локальная смета 1'!G19</f>
        <v>0</v>
      </c>
      <c r="B56">
        <v>0</v>
      </c>
      <c r="C56">
        <v>52</v>
      </c>
      <c r="D56">
        <v>14</v>
      </c>
      <c r="E56">
        <v>0</v>
      </c>
      <c r="F56">
        <v>11222</v>
      </c>
    </row>
    <row r="57" spans="1:6">
      <c r="A57">
        <f>'Локальная смета 1'!A20</f>
        <v>3</v>
      </c>
      <c r="B57">
        <v>0</v>
      </c>
      <c r="C57">
        <v>57</v>
      </c>
      <c r="D57">
        <v>0</v>
      </c>
      <c r="E57">
        <v>0</v>
      </c>
      <c r="F57">
        <v>11221</v>
      </c>
    </row>
    <row r="58" spans="1:6">
      <c r="A58" t="str">
        <f>'Локальная смета 1'!B20</f>
        <v>ССЦ01.2000 Табл.8-1</v>
      </c>
      <c r="B58">
        <v>0</v>
      </c>
      <c r="C58">
        <v>57</v>
      </c>
      <c r="D58">
        <v>1</v>
      </c>
      <c r="E58">
        <v>0</v>
      </c>
      <c r="F58">
        <v>11221</v>
      </c>
    </row>
    <row r="59" spans="1:6">
      <c r="A59" t="str">
        <f>'Локальная смета 1'!C20</f>
        <v>Расстояние перевозки - от 0,1 до 1 км, класс груза - 1, раздел таблицы - 8</v>
      </c>
      <c r="B59">
        <v>0</v>
      </c>
      <c r="C59">
        <v>57</v>
      </c>
      <c r="D59">
        <v>2</v>
      </c>
      <c r="E59">
        <v>0</v>
      </c>
      <c r="F59">
        <v>11221</v>
      </c>
    </row>
    <row r="60" spans="1:6">
      <c r="A60" t="str">
        <f>'Локальная смета 1'!E21</f>
        <v>тонн</v>
      </c>
      <c r="B60">
        <v>0</v>
      </c>
      <c r="C60">
        <v>57</v>
      </c>
      <c r="D60">
        <v>3</v>
      </c>
      <c r="E60">
        <v>0</v>
      </c>
      <c r="F60">
        <v>11221</v>
      </c>
    </row>
    <row r="61" spans="1:6">
      <c r="A61">
        <f>'Локальная смета 1'!E20</f>
        <v>5.2910000000000004</v>
      </c>
      <c r="B61">
        <v>0</v>
      </c>
      <c r="C61">
        <v>57</v>
      </c>
      <c r="D61">
        <v>4</v>
      </c>
      <c r="E61">
        <v>0</v>
      </c>
      <c r="F61">
        <v>11221</v>
      </c>
    </row>
    <row r="62" spans="1:6">
      <c r="A62">
        <f>'Локальная смета 1'!F20</f>
        <v>2.6</v>
      </c>
      <c r="B62">
        <v>0</v>
      </c>
      <c r="C62">
        <v>57</v>
      </c>
      <c r="D62">
        <v>5</v>
      </c>
      <c r="E62">
        <v>0</v>
      </c>
      <c r="F62">
        <v>11221</v>
      </c>
    </row>
    <row r="63" spans="1:6">
      <c r="A63" s="7">
        <f>'Локальная смета 1'!G20</f>
        <v>0</v>
      </c>
      <c r="B63">
        <v>0</v>
      </c>
      <c r="C63">
        <v>57</v>
      </c>
      <c r="D63">
        <v>6</v>
      </c>
      <c r="E63">
        <v>0</v>
      </c>
      <c r="F63">
        <v>11221</v>
      </c>
    </row>
    <row r="64" spans="1:6">
      <c r="A64">
        <f>'Локальная смета 1'!V20</f>
        <v>0</v>
      </c>
      <c r="B64">
        <v>0</v>
      </c>
      <c r="C64">
        <v>57</v>
      </c>
      <c r="D64">
        <v>8</v>
      </c>
      <c r="E64">
        <v>0</v>
      </c>
      <c r="F64">
        <v>11221</v>
      </c>
    </row>
    <row r="65" spans="1:6">
      <c r="A65" s="7">
        <f>'Локальная смета 1'!I20</f>
        <v>0</v>
      </c>
      <c r="B65">
        <v>0</v>
      </c>
      <c r="C65">
        <v>57</v>
      </c>
      <c r="D65">
        <v>9</v>
      </c>
      <c r="E65">
        <v>0</v>
      </c>
      <c r="F65">
        <v>11221</v>
      </c>
    </row>
    <row r="66" spans="1:6">
      <c r="A66">
        <f>'Локальная смета 1'!A22</f>
        <v>4</v>
      </c>
      <c r="B66">
        <v>0</v>
      </c>
      <c r="C66">
        <v>152</v>
      </c>
      <c r="D66">
        <v>0</v>
      </c>
      <c r="E66">
        <v>0</v>
      </c>
      <c r="F66">
        <v>11222</v>
      </c>
    </row>
    <row r="67" spans="1:6">
      <c r="A67" t="str">
        <f>'Локальная смета 1'!B22</f>
        <v>ССЦ01.2000 п.3</v>
      </c>
      <c r="B67">
        <v>0</v>
      </c>
      <c r="C67">
        <v>152</v>
      </c>
      <c r="D67">
        <v>1</v>
      </c>
      <c r="E67">
        <v>0</v>
      </c>
      <c r="F67">
        <v>11222</v>
      </c>
    </row>
    <row r="68" spans="1:6">
      <c r="A68" t="str">
        <f>'Локальная смета 1'!C22</f>
        <v xml:space="preserve">Погрузочные работы: Изделия из сборного железобетона, бетона, керамзитобетона массой до 3 т Объем:((17,6017-2,1164)+3,84)*2,5 -Погрузка подготовленных балок </v>
      </c>
      <c r="B68">
        <v>0</v>
      </c>
      <c r="C68">
        <v>152</v>
      </c>
      <c r="D68">
        <v>2</v>
      </c>
      <c r="E68">
        <v>0</v>
      </c>
      <c r="F68">
        <v>11222</v>
      </c>
    </row>
    <row r="69" spans="1:6">
      <c r="A69" t="str">
        <f>'Локальная смета 1'!E23</f>
        <v>тонн</v>
      </c>
      <c r="B69">
        <v>0</v>
      </c>
      <c r="C69">
        <v>152</v>
      </c>
      <c r="D69">
        <v>3</v>
      </c>
      <c r="E69">
        <v>0</v>
      </c>
      <c r="F69">
        <v>11222</v>
      </c>
    </row>
    <row r="70" spans="1:6">
      <c r="A70">
        <f>'Локальная смета 1'!E22</f>
        <v>48.313249999999996</v>
      </c>
      <c r="B70">
        <v>0</v>
      </c>
      <c r="C70">
        <v>152</v>
      </c>
      <c r="D70">
        <v>4</v>
      </c>
      <c r="E70">
        <v>0</v>
      </c>
      <c r="F70">
        <v>11222</v>
      </c>
    </row>
    <row r="71" spans="1:6">
      <c r="A71" s="8">
        <f>'Локальная смета 1'!F22</f>
        <v>7.46</v>
      </c>
      <c r="B71">
        <v>0</v>
      </c>
      <c r="C71">
        <v>152</v>
      </c>
      <c r="D71">
        <v>5</v>
      </c>
      <c r="E71">
        <v>0</v>
      </c>
      <c r="F71">
        <v>11222</v>
      </c>
    </row>
    <row r="72" spans="1:6">
      <c r="A72" s="8">
        <f>'Локальная смета 1'!G22</f>
        <v>7.46</v>
      </c>
      <c r="B72">
        <v>0</v>
      </c>
      <c r="C72">
        <v>152</v>
      </c>
      <c r="D72">
        <v>6</v>
      </c>
      <c r="E72">
        <v>0</v>
      </c>
      <c r="F72">
        <v>11222</v>
      </c>
    </row>
    <row r="73" spans="1:6">
      <c r="A73">
        <f>'Локальная смета 1'!V22</f>
        <v>0</v>
      </c>
      <c r="B73">
        <v>0</v>
      </c>
      <c r="C73">
        <v>152</v>
      </c>
      <c r="D73">
        <v>8</v>
      </c>
      <c r="E73">
        <v>0</v>
      </c>
      <c r="F73">
        <v>11222</v>
      </c>
    </row>
    <row r="74" spans="1:6">
      <c r="A74" s="7">
        <f>'Локальная смета 1'!I22</f>
        <v>0</v>
      </c>
      <c r="B74">
        <v>0</v>
      </c>
      <c r="C74">
        <v>152</v>
      </c>
      <c r="D74">
        <v>9</v>
      </c>
      <c r="E74">
        <v>0</v>
      </c>
      <c r="F74">
        <v>11222</v>
      </c>
    </row>
    <row r="75" spans="1:6">
      <c r="A75" s="7">
        <f>'Локальная смета 1'!F23</f>
        <v>0</v>
      </c>
      <c r="B75">
        <v>0</v>
      </c>
      <c r="C75">
        <v>152</v>
      </c>
      <c r="D75">
        <v>13</v>
      </c>
      <c r="E75">
        <v>0</v>
      </c>
      <c r="F75">
        <v>11222</v>
      </c>
    </row>
    <row r="76" spans="1:6">
      <c r="A76" s="8">
        <f>'Локальная смета 1'!G23</f>
        <v>1.21</v>
      </c>
      <c r="B76">
        <v>0</v>
      </c>
      <c r="C76">
        <v>152</v>
      </c>
      <c r="D76">
        <v>14</v>
      </c>
      <c r="E76">
        <v>0</v>
      </c>
      <c r="F76">
        <v>11222</v>
      </c>
    </row>
    <row r="77" spans="1:6">
      <c r="A77">
        <f>'Локальная смета 1'!A24</f>
        <v>5</v>
      </c>
      <c r="B77">
        <v>0</v>
      </c>
      <c r="C77">
        <v>153</v>
      </c>
      <c r="D77">
        <v>0</v>
      </c>
      <c r="E77">
        <v>0</v>
      </c>
      <c r="F77">
        <v>11221</v>
      </c>
    </row>
    <row r="78" spans="1:6">
      <c r="A78" t="str">
        <f>'Локальная смета 1'!B24</f>
        <v>ССЦ01.2000 Табл.8-1</v>
      </c>
      <c r="B78">
        <v>0</v>
      </c>
      <c r="C78">
        <v>153</v>
      </c>
      <c r="D78">
        <v>1</v>
      </c>
      <c r="E78">
        <v>0</v>
      </c>
      <c r="F78">
        <v>11221</v>
      </c>
    </row>
    <row r="79" spans="1:6">
      <c r="A79" t="str">
        <f>'Локальная смета 1'!C24</f>
        <v>Расстояние перевозки - от 0,1 до 1 км, класс груза - 1, раздел таблицы - 8 -перевозка балок со склада до места монтажа</v>
      </c>
      <c r="B79">
        <v>0</v>
      </c>
      <c r="C79">
        <v>153</v>
      </c>
      <c r="D79">
        <v>2</v>
      </c>
      <c r="E79">
        <v>0</v>
      </c>
      <c r="F79">
        <v>11221</v>
      </c>
    </row>
    <row r="80" spans="1:6">
      <c r="A80" t="str">
        <f>'Локальная смета 1'!E25</f>
        <v>тонн</v>
      </c>
      <c r="B80">
        <v>0</v>
      </c>
      <c r="C80">
        <v>153</v>
      </c>
      <c r="D80">
        <v>3</v>
      </c>
      <c r="E80">
        <v>0</v>
      </c>
      <c r="F80">
        <v>11221</v>
      </c>
    </row>
    <row r="81" spans="1:6">
      <c r="A81">
        <f>'Локальная смета 1'!E24</f>
        <v>48.313249999999996</v>
      </c>
      <c r="B81">
        <v>0</v>
      </c>
      <c r="C81">
        <v>153</v>
      </c>
      <c r="D81">
        <v>4</v>
      </c>
      <c r="E81">
        <v>0</v>
      </c>
      <c r="F81">
        <v>11221</v>
      </c>
    </row>
    <row r="82" spans="1:6">
      <c r="A82">
        <f>'Локальная смета 1'!F24</f>
        <v>2.6</v>
      </c>
      <c r="B82">
        <v>0</v>
      </c>
      <c r="C82">
        <v>153</v>
      </c>
      <c r="D82">
        <v>5</v>
      </c>
      <c r="E82">
        <v>0</v>
      </c>
      <c r="F82">
        <v>11221</v>
      </c>
    </row>
    <row r="83" spans="1:6">
      <c r="A83">
        <f>'Локальная смета 1'!G24</f>
        <v>2.6</v>
      </c>
      <c r="B83">
        <v>0</v>
      </c>
      <c r="C83">
        <v>153</v>
      </c>
      <c r="D83">
        <v>6</v>
      </c>
      <c r="E83">
        <v>0</v>
      </c>
      <c r="F83">
        <v>11221</v>
      </c>
    </row>
    <row r="84" spans="1:6">
      <c r="A84">
        <f>'Локальная смета 1'!V24</f>
        <v>0</v>
      </c>
      <c r="B84">
        <v>0</v>
      </c>
      <c r="C84">
        <v>153</v>
      </c>
      <c r="D84">
        <v>8</v>
      </c>
      <c r="E84">
        <v>0</v>
      </c>
      <c r="F84">
        <v>11221</v>
      </c>
    </row>
    <row r="85" spans="1:6">
      <c r="A85" s="7">
        <f>'Локальная смета 1'!I24</f>
        <v>0</v>
      </c>
      <c r="B85">
        <v>0</v>
      </c>
      <c r="C85">
        <v>153</v>
      </c>
      <c r="D85">
        <v>9</v>
      </c>
      <c r="E85">
        <v>0</v>
      </c>
      <c r="F85">
        <v>11221</v>
      </c>
    </row>
    <row r="86" spans="1:6">
      <c r="A86">
        <f>'Локальная смета 1'!A26</f>
        <v>6</v>
      </c>
      <c r="B86">
        <v>0</v>
      </c>
      <c r="C86">
        <v>155</v>
      </c>
      <c r="D86">
        <v>0</v>
      </c>
      <c r="E86">
        <v>0</v>
      </c>
      <c r="F86">
        <v>11222</v>
      </c>
    </row>
    <row r="87" spans="1:6">
      <c r="A87" t="str">
        <f>'Локальная смета 1'!B26</f>
        <v>ССЦ01.2000 п.3</v>
      </c>
      <c r="B87">
        <v>0</v>
      </c>
      <c r="C87">
        <v>155</v>
      </c>
      <c r="D87">
        <v>1</v>
      </c>
      <c r="E87">
        <v>0</v>
      </c>
      <c r="F87">
        <v>11222</v>
      </c>
    </row>
    <row r="88" spans="1:6">
      <c r="A88" t="str">
        <f>'Локальная смета 1'!C26</f>
        <v>Разгрузочные работы: Изделия из сборного железобетона, бетона, керамзитобетона массой до 3 т</v>
      </c>
      <c r="B88">
        <v>0</v>
      </c>
      <c r="C88">
        <v>155</v>
      </c>
      <c r="D88">
        <v>2</v>
      </c>
      <c r="E88">
        <v>0</v>
      </c>
      <c r="F88">
        <v>11222</v>
      </c>
    </row>
    <row r="89" spans="1:6">
      <c r="A89" t="str">
        <f>'Локальная смета 1'!E27</f>
        <v>тонн</v>
      </c>
      <c r="B89">
        <v>0</v>
      </c>
      <c r="C89">
        <v>155</v>
      </c>
      <c r="D89">
        <v>3</v>
      </c>
      <c r="E89">
        <v>0</v>
      </c>
      <c r="F89">
        <v>11222</v>
      </c>
    </row>
    <row r="90" spans="1:6">
      <c r="A90">
        <f>'Локальная смета 1'!E26</f>
        <v>48.313249999999996</v>
      </c>
      <c r="B90">
        <v>0</v>
      </c>
      <c r="C90">
        <v>155</v>
      </c>
      <c r="D90">
        <v>4</v>
      </c>
      <c r="E90">
        <v>0</v>
      </c>
      <c r="F90">
        <v>11222</v>
      </c>
    </row>
    <row r="91" spans="1:6">
      <c r="A91" s="8">
        <f>'Локальная смета 1'!F26</f>
        <v>7.46</v>
      </c>
      <c r="B91">
        <v>0</v>
      </c>
      <c r="C91">
        <v>155</v>
      </c>
      <c r="D91">
        <v>5</v>
      </c>
      <c r="E91">
        <v>0</v>
      </c>
      <c r="F91">
        <v>11222</v>
      </c>
    </row>
    <row r="92" spans="1:6">
      <c r="A92" s="8">
        <f>'Локальная смета 1'!G26</f>
        <v>7.46</v>
      </c>
      <c r="B92">
        <v>0</v>
      </c>
      <c r="C92">
        <v>155</v>
      </c>
      <c r="D92">
        <v>6</v>
      </c>
      <c r="E92">
        <v>0</v>
      </c>
      <c r="F92">
        <v>11222</v>
      </c>
    </row>
    <row r="93" spans="1:6">
      <c r="A93">
        <f>'Локальная смета 1'!V26</f>
        <v>0</v>
      </c>
      <c r="B93">
        <v>0</v>
      </c>
      <c r="C93">
        <v>155</v>
      </c>
      <c r="D93">
        <v>8</v>
      </c>
      <c r="E93">
        <v>0</v>
      </c>
      <c r="F93">
        <v>11222</v>
      </c>
    </row>
    <row r="94" spans="1:6">
      <c r="A94" s="7">
        <f>'Локальная смета 1'!I26</f>
        <v>0</v>
      </c>
      <c r="B94">
        <v>0</v>
      </c>
      <c r="C94">
        <v>155</v>
      </c>
      <c r="D94">
        <v>9</v>
      </c>
      <c r="E94">
        <v>0</v>
      </c>
      <c r="F94">
        <v>11222</v>
      </c>
    </row>
    <row r="95" spans="1:6">
      <c r="A95" s="7">
        <f>'Локальная смета 1'!F27</f>
        <v>0</v>
      </c>
      <c r="B95">
        <v>0</v>
      </c>
      <c r="C95">
        <v>155</v>
      </c>
      <c r="D95">
        <v>13</v>
      </c>
      <c r="E95">
        <v>0</v>
      </c>
      <c r="F95">
        <v>11222</v>
      </c>
    </row>
    <row r="96" spans="1:6">
      <c r="A96" s="8">
        <f>'Локальная смета 1'!G27</f>
        <v>1.21</v>
      </c>
      <c r="B96">
        <v>0</v>
      </c>
      <c r="C96">
        <v>155</v>
      </c>
      <c r="D96">
        <v>14</v>
      </c>
      <c r="E96">
        <v>0</v>
      </c>
      <c r="F96">
        <v>11222</v>
      </c>
    </row>
    <row r="97" spans="1:6">
      <c r="A97">
        <f>'Локальная смета 1'!A28</f>
        <v>7</v>
      </c>
      <c r="B97">
        <v>0</v>
      </c>
      <c r="C97">
        <v>21</v>
      </c>
      <c r="D97">
        <v>0</v>
      </c>
      <c r="E97">
        <v>0</v>
      </c>
      <c r="F97">
        <v>11202</v>
      </c>
    </row>
    <row r="98" spans="1:6">
      <c r="A98" t="str">
        <f>'Локальная смета 1'!B28</f>
        <v>ФЕР46-03-001-01</v>
      </c>
      <c r="B98">
        <v>0</v>
      </c>
      <c r="C98">
        <v>21</v>
      </c>
      <c r="D98">
        <v>1</v>
      </c>
      <c r="E98">
        <v>0</v>
      </c>
      <c r="F98">
        <v>11202</v>
      </c>
    </row>
    <row r="99" spans="1:6">
      <c r="A99" t="str">
        <f>'Локальная смета 1'!C28</f>
        <v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 -сверление отв. Глубиной 160 мм диаметром 16 мм</v>
      </c>
      <c r="B99">
        <v>0</v>
      </c>
      <c r="C99">
        <v>21</v>
      </c>
      <c r="D99">
        <v>2</v>
      </c>
      <c r="E99">
        <v>0</v>
      </c>
      <c r="F99">
        <v>11202</v>
      </c>
    </row>
    <row r="100" spans="1:6">
      <c r="A100" t="str">
        <f>'Локальная смета 1'!E29</f>
        <v>100 отверстий</v>
      </c>
      <c r="B100">
        <v>0</v>
      </c>
      <c r="C100">
        <v>21</v>
      </c>
      <c r="D100">
        <v>3</v>
      </c>
      <c r="E100">
        <v>0</v>
      </c>
      <c r="F100">
        <v>11202</v>
      </c>
    </row>
    <row r="101" spans="1:6">
      <c r="A101">
        <f>'Локальная смета 1'!E28</f>
        <v>3.2</v>
      </c>
      <c r="B101">
        <v>0</v>
      </c>
      <c r="C101">
        <v>21</v>
      </c>
      <c r="D101">
        <v>4</v>
      </c>
      <c r="E101">
        <v>0</v>
      </c>
      <c r="F101">
        <v>11202</v>
      </c>
    </row>
    <row r="102" spans="1:6">
      <c r="A102" s="8">
        <f>'Локальная смета 1'!F29</f>
        <v>176.63</v>
      </c>
      <c r="B102">
        <v>0</v>
      </c>
      <c r="C102">
        <v>21</v>
      </c>
      <c r="D102">
        <v>6</v>
      </c>
      <c r="E102">
        <v>0</v>
      </c>
      <c r="F102">
        <v>11202</v>
      </c>
    </row>
    <row r="103" spans="1:6">
      <c r="A103" s="8">
        <f>'Локальная смета 1'!G28</f>
        <v>647.07000000000005</v>
      </c>
      <c r="B103">
        <v>0</v>
      </c>
      <c r="C103">
        <v>21</v>
      </c>
      <c r="D103">
        <v>7</v>
      </c>
      <c r="E103">
        <v>0</v>
      </c>
      <c r="F103">
        <v>11202</v>
      </c>
    </row>
    <row r="104" spans="1:6">
      <c r="A104" s="8">
        <f>'Локальная смета 1'!G29</f>
        <v>173.62</v>
      </c>
      <c r="B104">
        <v>0</v>
      </c>
      <c r="C104">
        <v>21</v>
      </c>
      <c r="D104">
        <v>8</v>
      </c>
      <c r="E104">
        <v>0</v>
      </c>
      <c r="F104">
        <v>11202</v>
      </c>
    </row>
    <row r="105" spans="1:6">
      <c r="A105">
        <f>'Локальная смета 1'!V28</f>
        <v>17.3</v>
      </c>
      <c r="B105">
        <v>0</v>
      </c>
      <c r="C105">
        <v>21</v>
      </c>
      <c r="D105">
        <v>9</v>
      </c>
      <c r="E105">
        <v>0</v>
      </c>
      <c r="F105">
        <v>11202</v>
      </c>
    </row>
    <row r="106" spans="1:6">
      <c r="A106" s="8">
        <f>'Локальная смета 1'!V29</f>
        <v>16.41</v>
      </c>
      <c r="B106">
        <v>0</v>
      </c>
      <c r="C106">
        <v>21</v>
      </c>
      <c r="D106">
        <v>10</v>
      </c>
      <c r="E106">
        <v>0</v>
      </c>
      <c r="F106">
        <v>11202</v>
      </c>
    </row>
    <row r="107" spans="1:6">
      <c r="A107" s="8">
        <f>'Локальная смета 1'!I28</f>
        <v>1141.1300000000001</v>
      </c>
      <c r="B107">
        <v>0</v>
      </c>
      <c r="C107">
        <v>21</v>
      </c>
      <c r="D107">
        <v>18</v>
      </c>
      <c r="E107">
        <v>0</v>
      </c>
      <c r="F107">
        <v>11202</v>
      </c>
    </row>
    <row r="108" spans="1:6">
      <c r="A108">
        <f>'Локальная смета 1'!A30</f>
        <v>8</v>
      </c>
      <c r="B108">
        <v>0</v>
      </c>
      <c r="C108">
        <v>105</v>
      </c>
      <c r="D108">
        <v>0</v>
      </c>
      <c r="E108">
        <v>0</v>
      </c>
      <c r="F108">
        <v>11202</v>
      </c>
    </row>
    <row r="109" spans="1:6">
      <c r="A109" t="str">
        <f>'Локальная смета 1'!B30</f>
        <v>ФЕР13-06-002-01</v>
      </c>
      <c r="B109">
        <v>0</v>
      </c>
      <c r="C109">
        <v>105</v>
      </c>
      <c r="D109">
        <v>1</v>
      </c>
      <c r="E109">
        <v>0</v>
      </c>
      <c r="F109">
        <v>11202</v>
      </c>
    </row>
    <row r="110" spans="1:6">
      <c r="A110" t="str">
        <f>'Локальная смета 1'!C30</f>
        <v>Очистка кварцевым песком сплошных наружных поверхностей отверстий</v>
      </c>
      <c r="B110">
        <v>0</v>
      </c>
      <c r="C110">
        <v>105</v>
      </c>
      <c r="D110">
        <v>2</v>
      </c>
      <c r="E110">
        <v>0</v>
      </c>
      <c r="F110">
        <v>11202</v>
      </c>
    </row>
    <row r="111" spans="1:6">
      <c r="A111" t="str">
        <f>'Локальная смета 1'!E31</f>
        <v>1 м2 очищаемой поверхности</v>
      </c>
      <c r="B111">
        <v>0</v>
      </c>
      <c r="C111">
        <v>105</v>
      </c>
      <c r="D111">
        <v>3</v>
      </c>
      <c r="E111">
        <v>0</v>
      </c>
      <c r="F111">
        <v>11202</v>
      </c>
    </row>
    <row r="112" spans="1:6">
      <c r="A112">
        <f>'Локальная смета 1'!E30</f>
        <v>2.4115199999999999</v>
      </c>
      <c r="B112">
        <v>0</v>
      </c>
      <c r="C112">
        <v>105</v>
      </c>
      <c r="D112">
        <v>4</v>
      </c>
      <c r="E112">
        <v>0</v>
      </c>
      <c r="F112">
        <v>11202</v>
      </c>
    </row>
    <row r="113" spans="1:6">
      <c r="A113">
        <f>'Локальная смета 1'!F31</f>
        <v>3.8294999999999999</v>
      </c>
      <c r="B113">
        <v>0</v>
      </c>
      <c r="C113">
        <v>105</v>
      </c>
      <c r="D113">
        <v>6</v>
      </c>
      <c r="E113">
        <v>0</v>
      </c>
      <c r="F113">
        <v>11202</v>
      </c>
    </row>
    <row r="114" spans="1:6">
      <c r="A114">
        <f>'Локальная смета 1'!G30</f>
        <v>45.737500000000004</v>
      </c>
      <c r="B114">
        <v>0</v>
      </c>
      <c r="C114">
        <v>105</v>
      </c>
      <c r="D114">
        <v>7</v>
      </c>
      <c r="E114">
        <v>0</v>
      </c>
      <c r="F114">
        <v>11202</v>
      </c>
    </row>
    <row r="115" spans="1:6">
      <c r="A115" s="8">
        <f>'Локальная смета 1'!G31</f>
        <v>3.65</v>
      </c>
      <c r="B115">
        <v>0</v>
      </c>
      <c r="C115">
        <v>105</v>
      </c>
      <c r="D115">
        <v>8</v>
      </c>
      <c r="E115">
        <v>0</v>
      </c>
      <c r="F115">
        <v>11202</v>
      </c>
    </row>
    <row r="116" spans="1:6">
      <c r="A116">
        <f>'Локальная смета 1'!V30</f>
        <v>0.44849999999999995</v>
      </c>
      <c r="B116">
        <v>0</v>
      </c>
      <c r="C116">
        <v>105</v>
      </c>
      <c r="D116">
        <v>9</v>
      </c>
      <c r="E116">
        <v>0</v>
      </c>
      <c r="F116">
        <v>11202</v>
      </c>
    </row>
    <row r="117" spans="1:6">
      <c r="A117">
        <f>'Локальная смета 1'!V31</f>
        <v>0.51249999999999996</v>
      </c>
      <c r="B117">
        <v>0</v>
      </c>
      <c r="C117">
        <v>105</v>
      </c>
      <c r="D117">
        <v>10</v>
      </c>
      <c r="E117">
        <v>0</v>
      </c>
      <c r="F117">
        <v>11202</v>
      </c>
    </row>
    <row r="118" spans="1:6">
      <c r="A118" s="8">
        <f>'Локальная смета 1'!I30</f>
        <v>8.32</v>
      </c>
      <c r="B118">
        <v>0</v>
      </c>
      <c r="C118">
        <v>105</v>
      </c>
      <c r="D118">
        <v>18</v>
      </c>
      <c r="E118">
        <v>0</v>
      </c>
      <c r="F118">
        <v>11202</v>
      </c>
    </row>
    <row r="119" spans="1:6">
      <c r="A119">
        <f>'Локальная смета 1'!A32</f>
        <v>9</v>
      </c>
      <c r="B119">
        <v>0</v>
      </c>
      <c r="C119">
        <v>106</v>
      </c>
      <c r="D119">
        <v>0</v>
      </c>
      <c r="E119">
        <v>0</v>
      </c>
      <c r="F119">
        <v>11202</v>
      </c>
    </row>
    <row r="120" spans="1:6">
      <c r="A120" t="str">
        <f>'Локальная смета 1'!B32</f>
        <v>ФЕР13-06-004-01</v>
      </c>
      <c r="B120">
        <v>0</v>
      </c>
      <c r="C120">
        <v>106</v>
      </c>
      <c r="D120">
        <v>1</v>
      </c>
      <c r="E120">
        <v>0</v>
      </c>
      <c r="F120">
        <v>11202</v>
      </c>
    </row>
    <row r="121" spans="1:6">
      <c r="A121" t="str">
        <f>'Локальная смета 1'!C32</f>
        <v>Обеспыливание поверхности отверстий</v>
      </c>
      <c r="B121">
        <v>0</v>
      </c>
      <c r="C121">
        <v>106</v>
      </c>
      <c r="D121">
        <v>2</v>
      </c>
      <c r="E121">
        <v>0</v>
      </c>
      <c r="F121">
        <v>11202</v>
      </c>
    </row>
    <row r="122" spans="1:6">
      <c r="A122" t="str">
        <f>'Локальная смета 1'!E33</f>
        <v>1 м2 обеспыливаемой поверхности</v>
      </c>
      <c r="B122">
        <v>0</v>
      </c>
      <c r="C122">
        <v>106</v>
      </c>
      <c r="D122">
        <v>3</v>
      </c>
      <c r="E122">
        <v>0</v>
      </c>
      <c r="F122">
        <v>11202</v>
      </c>
    </row>
    <row r="123" spans="1:6">
      <c r="A123">
        <f>'Локальная смета 1'!E32</f>
        <v>2.4115199999999999</v>
      </c>
      <c r="B123">
        <v>0</v>
      </c>
      <c r="C123">
        <v>106</v>
      </c>
      <c r="D123">
        <v>4</v>
      </c>
      <c r="E123">
        <v>0</v>
      </c>
      <c r="F123">
        <v>11202</v>
      </c>
    </row>
    <row r="124" spans="1:6">
      <c r="A124">
        <f>'Локальная смета 1'!F33</f>
        <v>0.97749999999999992</v>
      </c>
      <c r="B124">
        <v>0</v>
      </c>
      <c r="C124">
        <v>106</v>
      </c>
      <c r="D124">
        <v>6</v>
      </c>
      <c r="E124">
        <v>0</v>
      </c>
      <c r="F124">
        <v>11202</v>
      </c>
    </row>
    <row r="125" spans="1:6">
      <c r="A125">
        <f>'Локальная смета 1'!G32</f>
        <v>0.33750000000000002</v>
      </c>
      <c r="B125">
        <v>0</v>
      </c>
      <c r="C125">
        <v>106</v>
      </c>
      <c r="D125">
        <v>7</v>
      </c>
      <c r="E125">
        <v>0</v>
      </c>
      <c r="F125">
        <v>11202</v>
      </c>
    </row>
    <row r="126" spans="1:6">
      <c r="A126" s="7">
        <f>'Локальная смета 1'!G33</f>
        <v>0</v>
      </c>
      <c r="B126">
        <v>0</v>
      </c>
      <c r="C126">
        <v>106</v>
      </c>
      <c r="D126">
        <v>8</v>
      </c>
      <c r="E126">
        <v>0</v>
      </c>
      <c r="F126">
        <v>11202</v>
      </c>
    </row>
    <row r="127" spans="1:6">
      <c r="A127">
        <f>'Локальная смета 1'!V32</f>
        <v>0.11499999999999999</v>
      </c>
      <c r="B127">
        <v>0</v>
      </c>
      <c r="C127">
        <v>106</v>
      </c>
      <c r="D127">
        <v>9</v>
      </c>
      <c r="E127">
        <v>0</v>
      </c>
      <c r="F127">
        <v>11202</v>
      </c>
    </row>
    <row r="128" spans="1:6">
      <c r="A128" s="7">
        <f>'Локальная смета 1'!V33</f>
        <v>0</v>
      </c>
      <c r="B128">
        <v>0</v>
      </c>
      <c r="C128">
        <v>106</v>
      </c>
      <c r="D128">
        <v>10</v>
      </c>
      <c r="E128">
        <v>0</v>
      </c>
      <c r="F128">
        <v>11202</v>
      </c>
    </row>
    <row r="129" spans="1:6">
      <c r="A129" s="7">
        <f>'Локальная смета 1'!I32</f>
        <v>0</v>
      </c>
      <c r="B129">
        <v>0</v>
      </c>
      <c r="C129">
        <v>106</v>
      </c>
      <c r="D129">
        <v>18</v>
      </c>
      <c r="E129">
        <v>0</v>
      </c>
      <c r="F129">
        <v>11202</v>
      </c>
    </row>
    <row r="130" spans="1:6">
      <c r="A130">
        <f>'Локальная смета 1'!A34</f>
        <v>10</v>
      </c>
      <c r="B130">
        <v>0</v>
      </c>
      <c r="C130">
        <v>176</v>
      </c>
      <c r="D130">
        <v>0</v>
      </c>
      <c r="E130">
        <v>0</v>
      </c>
      <c r="F130">
        <v>11202</v>
      </c>
    </row>
    <row r="131" spans="1:6">
      <c r="A131" t="str">
        <f>'Локальная смета 1'!B34</f>
        <v>ФЕР04-02-007-01</v>
      </c>
      <c r="B131">
        <v>0</v>
      </c>
      <c r="C131">
        <v>176</v>
      </c>
      <c r="D131">
        <v>1</v>
      </c>
      <c r="E131">
        <v>0</v>
      </c>
      <c r="F131">
        <v>11202</v>
      </c>
    </row>
    <row r="132" spans="1:6">
      <c r="A132" t="str">
        <f>'Локальная смета 1'!C34</f>
        <v>Резка арматуры на элементы длиной 0,3 м</v>
      </c>
      <c r="B132">
        <v>0</v>
      </c>
      <c r="C132">
        <v>176</v>
      </c>
      <c r="D132">
        <v>2</v>
      </c>
      <c r="E132">
        <v>0</v>
      </c>
      <c r="F132">
        <v>11202</v>
      </c>
    </row>
    <row r="133" spans="1:6">
      <c r="A133" t="str">
        <f>'Локальная смета 1'!E35</f>
        <v>1 резка</v>
      </c>
      <c r="B133">
        <v>0</v>
      </c>
      <c r="C133">
        <v>176</v>
      </c>
      <c r="D133">
        <v>3</v>
      </c>
      <c r="E133">
        <v>0</v>
      </c>
      <c r="F133">
        <v>11202</v>
      </c>
    </row>
    <row r="134" spans="1:6">
      <c r="A134" s="7">
        <f>'Локальная смета 1'!E34</f>
        <v>311</v>
      </c>
      <c r="B134">
        <v>0</v>
      </c>
      <c r="C134">
        <v>176</v>
      </c>
      <c r="D134">
        <v>4</v>
      </c>
      <c r="E134">
        <v>0</v>
      </c>
      <c r="F134">
        <v>11202</v>
      </c>
    </row>
    <row r="135" spans="1:6">
      <c r="A135" s="8">
        <f>'Локальная смета 1'!F35</f>
        <v>1.54</v>
      </c>
      <c r="B135">
        <v>0</v>
      </c>
      <c r="C135">
        <v>176</v>
      </c>
      <c r="D135">
        <v>6</v>
      </c>
      <c r="E135">
        <v>0</v>
      </c>
      <c r="F135">
        <v>11202</v>
      </c>
    </row>
    <row r="136" spans="1:6">
      <c r="A136" s="8">
        <f>'Локальная смета 1'!G34</f>
        <v>1.69</v>
      </c>
      <c r="B136">
        <v>0</v>
      </c>
      <c r="C136">
        <v>176</v>
      </c>
      <c r="D136">
        <v>7</v>
      </c>
      <c r="E136">
        <v>0</v>
      </c>
      <c r="F136">
        <v>11202</v>
      </c>
    </row>
    <row r="137" spans="1:6">
      <c r="A137" s="7">
        <f>'Локальная смета 1'!G35</f>
        <v>0</v>
      </c>
      <c r="B137">
        <v>0</v>
      </c>
      <c r="C137">
        <v>176</v>
      </c>
      <c r="D137">
        <v>8</v>
      </c>
      <c r="E137">
        <v>0</v>
      </c>
      <c r="F137">
        <v>11202</v>
      </c>
    </row>
    <row r="138" spans="1:6">
      <c r="A138" s="8">
        <f>'Локальная смета 1'!V34</f>
        <v>0.17</v>
      </c>
      <c r="B138">
        <v>0</v>
      </c>
      <c r="C138">
        <v>176</v>
      </c>
      <c r="D138">
        <v>9</v>
      </c>
      <c r="E138">
        <v>0</v>
      </c>
      <c r="F138">
        <v>11202</v>
      </c>
    </row>
    <row r="139" spans="1:6">
      <c r="A139" s="8">
        <f>'Локальная смета 1'!V35</f>
        <v>0.02</v>
      </c>
      <c r="B139">
        <v>0</v>
      </c>
      <c r="C139">
        <v>176</v>
      </c>
      <c r="D139">
        <v>10</v>
      </c>
      <c r="E139">
        <v>0</v>
      </c>
      <c r="F139">
        <v>11202</v>
      </c>
    </row>
    <row r="140" spans="1:6">
      <c r="A140" s="8">
        <f>'Локальная смета 1'!I34</f>
        <v>1.19</v>
      </c>
      <c r="B140">
        <v>0</v>
      </c>
      <c r="C140">
        <v>176</v>
      </c>
      <c r="D140">
        <v>18</v>
      </c>
      <c r="E140">
        <v>0</v>
      </c>
      <c r="F140">
        <v>11202</v>
      </c>
    </row>
    <row r="141" spans="1:6">
      <c r="A141">
        <f>'Локальная смета 1'!A36</f>
        <v>11</v>
      </c>
      <c r="B141">
        <v>0</v>
      </c>
      <c r="C141">
        <v>22</v>
      </c>
      <c r="D141">
        <v>0</v>
      </c>
      <c r="E141">
        <v>0</v>
      </c>
      <c r="F141">
        <v>11202</v>
      </c>
    </row>
    <row r="142" spans="1:6">
      <c r="A142" t="str">
        <f>'Локальная смета 1'!B36</f>
        <v>ФЕР06-01-015-01</v>
      </c>
      <c r="B142">
        <v>0</v>
      </c>
      <c r="C142">
        <v>22</v>
      </c>
      <c r="D142">
        <v>1</v>
      </c>
      <c r="E142">
        <v>0</v>
      </c>
      <c r="F142">
        <v>11202</v>
      </c>
    </row>
    <row r="143" spans="1:6">
      <c r="A143" t="str">
        <f>'Локальная смета 1'!C36</f>
        <v>Установка анкерных болтов в готовые гнезда с заделкой длиной до 1 м -установка арматуры длиной 0,3 м</v>
      </c>
      <c r="B143">
        <v>0</v>
      </c>
      <c r="C143">
        <v>22</v>
      </c>
      <c r="D143">
        <v>2</v>
      </c>
      <c r="E143">
        <v>0</v>
      </c>
      <c r="F143">
        <v>11202</v>
      </c>
    </row>
    <row r="144" spans="1:6">
      <c r="A144" t="str">
        <f>'Локальная смета 1'!E37</f>
        <v>1 т</v>
      </c>
      <c r="B144">
        <v>0</v>
      </c>
      <c r="C144">
        <v>22</v>
      </c>
      <c r="D144">
        <v>3</v>
      </c>
      <c r="E144">
        <v>0</v>
      </c>
      <c r="F144">
        <v>11202</v>
      </c>
    </row>
    <row r="145" spans="1:6">
      <c r="A145">
        <f>'Локальная смета 1'!E36</f>
        <v>8.5248000000000004E-2</v>
      </c>
      <c r="B145">
        <v>0</v>
      </c>
      <c r="C145">
        <v>22</v>
      </c>
      <c r="D145">
        <v>4</v>
      </c>
      <c r="E145">
        <v>0</v>
      </c>
      <c r="F145">
        <v>11202</v>
      </c>
    </row>
    <row r="146" spans="1:6">
      <c r="A146">
        <f>'Локальная смета 1'!F37</f>
        <v>3206.0160000000001</v>
      </c>
      <c r="B146">
        <v>0</v>
      </c>
      <c r="C146">
        <v>22</v>
      </c>
      <c r="D146">
        <v>6</v>
      </c>
      <c r="E146">
        <v>0</v>
      </c>
      <c r="F146">
        <v>11202</v>
      </c>
    </row>
    <row r="147" spans="1:6">
      <c r="A147">
        <f>'Локальная смета 1'!G36</f>
        <v>69.875</v>
      </c>
      <c r="B147">
        <v>0</v>
      </c>
      <c r="C147">
        <v>22</v>
      </c>
      <c r="D147">
        <v>7</v>
      </c>
      <c r="E147">
        <v>0</v>
      </c>
      <c r="F147">
        <v>11202</v>
      </c>
    </row>
    <row r="148" spans="1:6">
      <c r="A148">
        <f>'Локальная смета 1'!G37</f>
        <v>4.2249999999999996</v>
      </c>
      <c r="B148">
        <v>0</v>
      </c>
      <c r="C148">
        <v>22</v>
      </c>
      <c r="D148">
        <v>8</v>
      </c>
      <c r="E148">
        <v>0</v>
      </c>
      <c r="F148">
        <v>11202</v>
      </c>
    </row>
    <row r="149" spans="1:6">
      <c r="A149">
        <f>'Локальная смета 1'!V36</f>
        <v>362.26149999999996</v>
      </c>
      <c r="B149">
        <v>0</v>
      </c>
      <c r="C149">
        <v>22</v>
      </c>
      <c r="D149">
        <v>9</v>
      </c>
      <c r="E149">
        <v>0</v>
      </c>
      <c r="F149">
        <v>11202</v>
      </c>
    </row>
    <row r="150" spans="1:6">
      <c r="A150">
        <f>'Локальная смета 1'!V37</f>
        <v>0.77500000000000002</v>
      </c>
      <c r="B150">
        <v>0</v>
      </c>
      <c r="C150">
        <v>22</v>
      </c>
      <c r="D150">
        <v>10</v>
      </c>
      <c r="E150">
        <v>0</v>
      </c>
      <c r="F150">
        <v>11202</v>
      </c>
    </row>
    <row r="151" spans="1:6">
      <c r="A151" s="8">
        <f>'Локальная смета 1'!I36</f>
        <v>10103.459999999999</v>
      </c>
      <c r="B151">
        <v>0</v>
      </c>
      <c r="C151">
        <v>22</v>
      </c>
      <c r="D151">
        <v>18</v>
      </c>
      <c r="E151">
        <v>0</v>
      </c>
      <c r="F151">
        <v>11202</v>
      </c>
    </row>
    <row r="152" spans="1:6">
      <c r="A152">
        <f>'Локальная смета 1'!A38</f>
        <v>11.1</v>
      </c>
      <c r="B152">
        <v>0</v>
      </c>
      <c r="C152">
        <v>23</v>
      </c>
      <c r="D152">
        <v>0</v>
      </c>
      <c r="E152">
        <v>0</v>
      </c>
      <c r="F152">
        <v>11206</v>
      </c>
    </row>
    <row r="153" spans="1:6">
      <c r="A153" t="str">
        <f>'Локальная смета 1'!B38</f>
        <v>[204-0059]</v>
      </c>
      <c r="B153">
        <v>0</v>
      </c>
      <c r="C153">
        <v>23</v>
      </c>
      <c r="D153">
        <v>1</v>
      </c>
      <c r="E153">
        <v>0</v>
      </c>
      <c r="F153">
        <v>11206</v>
      </c>
    </row>
    <row r="154" spans="1:6">
      <c r="A154" t="str">
        <f>'Локальная смета 1'!C38</f>
        <v>Анкерные детали из прямых или гнутых круглых стержней с резьбой (в комплекте с шайбами и гайками или без них), поставляемые отдельно</v>
      </c>
      <c r="B154">
        <v>0</v>
      </c>
      <c r="C154">
        <v>23</v>
      </c>
      <c r="D154">
        <v>2</v>
      </c>
      <c r="E154">
        <v>0</v>
      </c>
      <c r="F154">
        <v>11206</v>
      </c>
    </row>
    <row r="155" spans="1:6">
      <c r="A155" t="str">
        <f>'Локальная смета 1'!E39</f>
        <v>т</v>
      </c>
      <c r="B155">
        <v>0</v>
      </c>
      <c r="C155">
        <v>23</v>
      </c>
      <c r="D155">
        <v>3</v>
      </c>
      <c r="E155">
        <v>0</v>
      </c>
      <c r="F155">
        <v>11206</v>
      </c>
    </row>
    <row r="156" spans="1:6">
      <c r="A156" s="7">
        <f>'Локальная смета 1'!G38</f>
        <v>1</v>
      </c>
      <c r="B156">
        <v>0</v>
      </c>
      <c r="C156">
        <v>23</v>
      </c>
      <c r="D156">
        <v>6</v>
      </c>
      <c r="E156">
        <v>0</v>
      </c>
      <c r="F156">
        <v>11206</v>
      </c>
    </row>
    <row r="157" spans="1:6">
      <c r="A157">
        <f>'Локальная смета 1'!V38</f>
        <v>0</v>
      </c>
      <c r="B157">
        <v>0</v>
      </c>
      <c r="C157">
        <v>23</v>
      </c>
      <c r="D157">
        <v>8</v>
      </c>
      <c r="E157">
        <v>0</v>
      </c>
      <c r="F157">
        <v>11206</v>
      </c>
    </row>
    <row r="158" spans="1:6">
      <c r="A158" s="7">
        <f>'Локальная смета 1'!I38</f>
        <v>-10100</v>
      </c>
      <c r="B158">
        <v>0</v>
      </c>
      <c r="C158">
        <v>23</v>
      </c>
      <c r="D158">
        <v>9</v>
      </c>
      <c r="E158">
        <v>0</v>
      </c>
      <c r="F158">
        <v>11206</v>
      </c>
    </row>
    <row r="159" spans="1:6">
      <c r="A159">
        <f>'Локальная смета 1'!A40</f>
        <v>11.2</v>
      </c>
      <c r="B159">
        <v>0</v>
      </c>
      <c r="C159">
        <v>24</v>
      </c>
      <c r="D159">
        <v>0</v>
      </c>
      <c r="E159">
        <v>0</v>
      </c>
      <c r="F159">
        <v>11206</v>
      </c>
    </row>
    <row r="160" spans="1:6">
      <c r="A160" t="str">
        <f>'Локальная смета 1'!B40</f>
        <v>[204-0022]</v>
      </c>
      <c r="B160">
        <v>0</v>
      </c>
      <c r="C160">
        <v>24</v>
      </c>
      <c r="D160">
        <v>1</v>
      </c>
      <c r="E160">
        <v>0</v>
      </c>
      <c r="F160">
        <v>11206</v>
      </c>
    </row>
    <row r="161" spans="1:6">
      <c r="A161" t="str">
        <f>'Локальная смета 1'!C40</f>
        <v>Горячекатаная арматурная сталь периодического профиля класса А-III, диаметром 12 мм V=0,085248*1.01</v>
      </c>
      <c r="B161">
        <v>0</v>
      </c>
      <c r="C161">
        <v>24</v>
      </c>
      <c r="D161">
        <v>2</v>
      </c>
      <c r="E161">
        <v>0</v>
      </c>
      <c r="F161">
        <v>11206</v>
      </c>
    </row>
    <row r="162" spans="1:6">
      <c r="A162" t="str">
        <f>'Локальная смета 1'!E41</f>
        <v>т</v>
      </c>
      <c r="B162">
        <v>0</v>
      </c>
      <c r="C162">
        <v>24</v>
      </c>
      <c r="D162">
        <v>3</v>
      </c>
      <c r="E162">
        <v>0</v>
      </c>
      <c r="F162">
        <v>11206</v>
      </c>
    </row>
    <row r="163" spans="1:6">
      <c r="A163" s="8">
        <f>'Локальная смета 1'!G40</f>
        <v>1.0099999999999998</v>
      </c>
      <c r="B163">
        <v>0</v>
      </c>
      <c r="C163">
        <v>24</v>
      </c>
      <c r="D163">
        <v>6</v>
      </c>
      <c r="E163">
        <v>0</v>
      </c>
      <c r="F163">
        <v>11206</v>
      </c>
    </row>
    <row r="164" spans="1:6">
      <c r="A164">
        <f>'Локальная смета 1'!V40</f>
        <v>0</v>
      </c>
      <c r="B164">
        <v>0</v>
      </c>
      <c r="C164">
        <v>24</v>
      </c>
      <c r="D164">
        <v>8</v>
      </c>
      <c r="E164">
        <v>0</v>
      </c>
      <c r="F164">
        <v>11206</v>
      </c>
    </row>
    <row r="165" spans="1:6">
      <c r="A165" s="8">
        <f>'Локальная смета 1'!I40</f>
        <v>7997.23</v>
      </c>
      <c r="B165">
        <v>0</v>
      </c>
      <c r="C165">
        <v>24</v>
      </c>
      <c r="D165">
        <v>9</v>
      </c>
      <c r="E165">
        <v>0</v>
      </c>
      <c r="F165">
        <v>11206</v>
      </c>
    </row>
    <row r="166" spans="1:6">
      <c r="A166">
        <f>'Локальная смета 1'!A42</f>
        <v>12</v>
      </c>
      <c r="B166">
        <v>0</v>
      </c>
      <c r="C166">
        <v>166</v>
      </c>
      <c r="D166">
        <v>0</v>
      </c>
      <c r="E166">
        <v>0</v>
      </c>
      <c r="F166">
        <v>11202</v>
      </c>
    </row>
    <row r="167" spans="1:6">
      <c r="A167" t="str">
        <f>'Локальная смета 1'!B42</f>
        <v>ФЕРр69-12-01</v>
      </c>
      <c r="B167">
        <v>0</v>
      </c>
      <c r="C167">
        <v>166</v>
      </c>
      <c r="D167">
        <v>1</v>
      </c>
      <c r="E167">
        <v>0</v>
      </c>
      <c r="F167">
        <v>11202</v>
      </c>
    </row>
    <row r="168" spans="1:6">
      <c r="A168" t="str">
        <f>'Локальная смета 1'!C42</f>
        <v>Приготовление растворов вручную цементных для заливки отверстий</v>
      </c>
      <c r="B168">
        <v>0</v>
      </c>
      <c r="C168">
        <v>166</v>
      </c>
      <c r="D168">
        <v>2</v>
      </c>
      <c r="E168">
        <v>0</v>
      </c>
      <c r="F168">
        <v>11202</v>
      </c>
    </row>
    <row r="169" spans="1:6">
      <c r="A169" t="str">
        <f>'Локальная смета 1'!E43</f>
        <v>1 м3 раствора</v>
      </c>
      <c r="B169">
        <v>0</v>
      </c>
      <c r="C169">
        <v>166</v>
      </c>
      <c r="D169">
        <v>3</v>
      </c>
      <c r="E169">
        <v>0</v>
      </c>
      <c r="F169">
        <v>11202</v>
      </c>
    </row>
    <row r="170" spans="1:6">
      <c r="A170">
        <f>'Локальная смета 1'!E42</f>
        <v>2.1999999999999999E-2</v>
      </c>
      <c r="B170">
        <v>0</v>
      </c>
      <c r="C170">
        <v>166</v>
      </c>
      <c r="D170">
        <v>4</v>
      </c>
      <c r="E170">
        <v>0</v>
      </c>
      <c r="F170">
        <v>11202</v>
      </c>
    </row>
    <row r="171" spans="1:6">
      <c r="A171" s="8">
        <f>'Локальная смета 1'!F43</f>
        <v>24.57</v>
      </c>
      <c r="B171">
        <v>0</v>
      </c>
      <c r="C171">
        <v>166</v>
      </c>
      <c r="D171">
        <v>6</v>
      </c>
      <c r="E171">
        <v>0</v>
      </c>
      <c r="F171">
        <v>11202</v>
      </c>
    </row>
    <row r="172" spans="1:6">
      <c r="A172" s="7">
        <f>'Локальная смета 1'!G42</f>
        <v>0</v>
      </c>
      <c r="B172">
        <v>0</v>
      </c>
      <c r="C172">
        <v>166</v>
      </c>
      <c r="D172">
        <v>7</v>
      </c>
      <c r="E172">
        <v>0</v>
      </c>
      <c r="F172">
        <v>11202</v>
      </c>
    </row>
    <row r="173" spans="1:6">
      <c r="A173" s="7">
        <f>'Локальная смета 1'!G43</f>
        <v>0</v>
      </c>
      <c r="B173">
        <v>0</v>
      </c>
      <c r="C173">
        <v>166</v>
      </c>
      <c r="D173">
        <v>8</v>
      </c>
      <c r="E173">
        <v>0</v>
      </c>
      <c r="F173">
        <v>11202</v>
      </c>
    </row>
    <row r="174" spans="1:6">
      <c r="A174" s="8">
        <f>'Локальная смета 1'!V42</f>
        <v>3.15</v>
      </c>
      <c r="B174">
        <v>0</v>
      </c>
      <c r="C174">
        <v>166</v>
      </c>
      <c r="D174">
        <v>9</v>
      </c>
      <c r="E174">
        <v>0</v>
      </c>
      <c r="F174">
        <v>11202</v>
      </c>
    </row>
    <row r="175" spans="1:6">
      <c r="A175" s="7">
        <f>'Локальная смета 1'!V43</f>
        <v>0</v>
      </c>
      <c r="B175">
        <v>0</v>
      </c>
      <c r="C175">
        <v>166</v>
      </c>
      <c r="D175">
        <v>10</v>
      </c>
      <c r="E175">
        <v>0</v>
      </c>
      <c r="F175">
        <v>11202</v>
      </c>
    </row>
    <row r="176" spans="1:6">
      <c r="A176" s="7">
        <f>'Локальная смета 1'!I42</f>
        <v>0</v>
      </c>
      <c r="B176">
        <v>0</v>
      </c>
      <c r="C176">
        <v>166</v>
      </c>
      <c r="D176">
        <v>18</v>
      </c>
      <c r="E176">
        <v>0</v>
      </c>
      <c r="F176">
        <v>11202</v>
      </c>
    </row>
    <row r="177" spans="1:6">
      <c r="A177">
        <f>'Локальная смета 1'!A44</f>
        <v>12.1</v>
      </c>
      <c r="B177">
        <v>0</v>
      </c>
      <c r="C177">
        <v>171</v>
      </c>
      <c r="D177">
        <v>0</v>
      </c>
      <c r="E177">
        <v>0</v>
      </c>
      <c r="F177">
        <v>11206</v>
      </c>
    </row>
    <row r="178" spans="1:6">
      <c r="A178" t="str">
        <f>'Локальная смета 1'!B44</f>
        <v>[Цена поставщика]</v>
      </c>
      <c r="B178">
        <v>0</v>
      </c>
      <c r="C178">
        <v>171</v>
      </c>
      <c r="D178">
        <v>1</v>
      </c>
      <c r="E178">
        <v>0</v>
      </c>
      <c r="F178">
        <v>11206</v>
      </c>
    </row>
    <row r="179" spans="1:6">
      <c r="A179" t="str">
        <f>'Локальная смета 1'!C44</f>
        <v>Ceresit CX-5               S=1512/25/1.18*1.13/6.31          Объем:0,022*1600 кг/м3</v>
      </c>
      <c r="B179">
        <v>0</v>
      </c>
      <c r="C179">
        <v>171</v>
      </c>
      <c r="D179">
        <v>2</v>
      </c>
      <c r="E179">
        <v>0</v>
      </c>
      <c r="F179">
        <v>11206</v>
      </c>
    </row>
    <row r="180" spans="1:6">
      <c r="A180" t="str">
        <f>'Локальная смета 1'!E45</f>
        <v>кг</v>
      </c>
      <c r="B180">
        <v>0</v>
      </c>
      <c r="C180">
        <v>171</v>
      </c>
      <c r="D180">
        <v>3</v>
      </c>
      <c r="E180">
        <v>0</v>
      </c>
      <c r="F180">
        <v>11206</v>
      </c>
    </row>
    <row r="181" spans="1:6">
      <c r="A181" s="7">
        <f>'Локальная смета 1'!G44</f>
        <v>1600.0000000000002</v>
      </c>
      <c r="B181">
        <v>0</v>
      </c>
      <c r="C181">
        <v>171</v>
      </c>
      <c r="D181">
        <v>6</v>
      </c>
      <c r="E181">
        <v>0</v>
      </c>
      <c r="F181">
        <v>11206</v>
      </c>
    </row>
    <row r="182" spans="1:6">
      <c r="A182">
        <f>'Локальная смета 1'!V44</f>
        <v>0</v>
      </c>
      <c r="B182">
        <v>0</v>
      </c>
      <c r="C182">
        <v>171</v>
      </c>
      <c r="D182">
        <v>8</v>
      </c>
      <c r="E182">
        <v>0</v>
      </c>
      <c r="F182">
        <v>11206</v>
      </c>
    </row>
    <row r="183" spans="1:6">
      <c r="A183">
        <f>'Локальная смета 1'!I44</f>
        <v>9.1790000000000003</v>
      </c>
      <c r="B183">
        <v>0</v>
      </c>
      <c r="C183">
        <v>171</v>
      </c>
      <c r="D183">
        <v>9</v>
      </c>
      <c r="E183">
        <v>0</v>
      </c>
      <c r="F183">
        <v>11206</v>
      </c>
    </row>
    <row r="184" spans="1:6">
      <c r="A184">
        <f>'Локальная смета 1'!A46</f>
        <v>13</v>
      </c>
      <c r="B184">
        <v>0</v>
      </c>
      <c r="C184">
        <v>190</v>
      </c>
      <c r="D184">
        <v>0</v>
      </c>
      <c r="E184">
        <v>0</v>
      </c>
      <c r="F184">
        <v>11202</v>
      </c>
    </row>
    <row r="185" spans="1:6">
      <c r="A185" t="str">
        <f>'Локальная смета 1'!B46</f>
        <v>ФЕР07-01-001-15</v>
      </c>
      <c r="B185">
        <v>0</v>
      </c>
      <c r="C185">
        <v>190</v>
      </c>
      <c r="D185">
        <v>1</v>
      </c>
      <c r="E185">
        <v>0</v>
      </c>
      <c r="F185">
        <v>11202</v>
      </c>
    </row>
    <row r="186" spans="1:6">
      <c r="A186" t="str">
        <f>'Локальная смета 1'!C46</f>
        <v>Укладка балок фундаментных длиной до 6 м</v>
      </c>
      <c r="B186">
        <v>0</v>
      </c>
      <c r="C186">
        <v>190</v>
      </c>
      <c r="D186">
        <v>2</v>
      </c>
      <c r="E186">
        <v>0</v>
      </c>
      <c r="F186">
        <v>11202</v>
      </c>
    </row>
    <row r="187" spans="1:6">
      <c r="A187" t="str">
        <f>'Локальная смета 1'!E47</f>
        <v>100 шт. сборных конструкций</v>
      </c>
      <c r="B187">
        <v>0</v>
      </c>
      <c r="C187">
        <v>190</v>
      </c>
      <c r="D187">
        <v>3</v>
      </c>
      <c r="E187">
        <v>0</v>
      </c>
      <c r="F187">
        <v>11202</v>
      </c>
    </row>
    <row r="188" spans="1:6">
      <c r="A188">
        <f>'Локальная смета 1'!E46</f>
        <v>0.4</v>
      </c>
      <c r="B188">
        <v>0</v>
      </c>
      <c r="C188">
        <v>190</v>
      </c>
      <c r="D188">
        <v>4</v>
      </c>
      <c r="E188">
        <v>0</v>
      </c>
      <c r="F188">
        <v>11202</v>
      </c>
    </row>
    <row r="189" spans="1:6">
      <c r="A189">
        <f>'Локальная смета 1'!F47</f>
        <v>4499.6624999999995</v>
      </c>
      <c r="B189">
        <v>0</v>
      </c>
      <c r="C189">
        <v>190</v>
      </c>
      <c r="D189">
        <v>6</v>
      </c>
      <c r="E189">
        <v>0</v>
      </c>
      <c r="F189">
        <v>11202</v>
      </c>
    </row>
    <row r="190" spans="1:6">
      <c r="A190">
        <f>'Локальная смета 1'!G46</f>
        <v>4768.4249999999993</v>
      </c>
      <c r="B190">
        <v>0</v>
      </c>
      <c r="C190">
        <v>190</v>
      </c>
      <c r="D190">
        <v>7</v>
      </c>
      <c r="E190">
        <v>0</v>
      </c>
      <c r="F190">
        <v>11202</v>
      </c>
    </row>
    <row r="191" spans="1:6">
      <c r="A191">
        <f>'Локальная смета 1'!G47</f>
        <v>555.86249999999995</v>
      </c>
      <c r="B191">
        <v>0</v>
      </c>
      <c r="C191">
        <v>190</v>
      </c>
      <c r="D191">
        <v>8</v>
      </c>
      <c r="E191">
        <v>0</v>
      </c>
      <c r="F191">
        <v>11202</v>
      </c>
    </row>
    <row r="192" spans="1:6">
      <c r="A192">
        <f>'Локальная смета 1'!V46</f>
        <v>478.68749999999994</v>
      </c>
      <c r="B192">
        <v>0</v>
      </c>
      <c r="C192">
        <v>190</v>
      </c>
      <c r="D192">
        <v>9</v>
      </c>
      <c r="E192">
        <v>0</v>
      </c>
      <c r="F192">
        <v>11202</v>
      </c>
    </row>
    <row r="193" spans="1:6">
      <c r="A193">
        <f>'Локальная смета 1'!V47</f>
        <v>51.424999999999997</v>
      </c>
      <c r="B193">
        <v>0</v>
      </c>
      <c r="C193">
        <v>190</v>
      </c>
      <c r="D193">
        <v>10</v>
      </c>
      <c r="E193">
        <v>0</v>
      </c>
      <c r="F193">
        <v>11202</v>
      </c>
    </row>
    <row r="194" spans="1:6">
      <c r="A194" s="8">
        <f>'Локальная смета 1'!I46</f>
        <v>2604.9699999999998</v>
      </c>
      <c r="B194">
        <v>0</v>
      </c>
      <c r="C194">
        <v>190</v>
      </c>
      <c r="D194">
        <v>18</v>
      </c>
      <c r="E194">
        <v>0</v>
      </c>
      <c r="F194">
        <v>11202</v>
      </c>
    </row>
    <row r="195" spans="1:6">
      <c r="A195">
        <f>'Локальная смета 1'!A48</f>
        <v>13.1</v>
      </c>
      <c r="B195">
        <v>0</v>
      </c>
      <c r="C195">
        <v>192</v>
      </c>
      <c r="D195">
        <v>0</v>
      </c>
      <c r="E195">
        <v>0</v>
      </c>
      <c r="F195">
        <v>11206</v>
      </c>
    </row>
    <row r="196" spans="1:6">
      <c r="A196" t="str">
        <f>'Локальная смета 1'!B48</f>
        <v>[401-0086]</v>
      </c>
      <c r="B196">
        <v>0</v>
      </c>
      <c r="C196">
        <v>192</v>
      </c>
      <c r="D196">
        <v>1</v>
      </c>
      <c r="E196">
        <v>0</v>
      </c>
      <c r="F196">
        <v>11206</v>
      </c>
    </row>
    <row r="197" spans="1:6">
      <c r="A197" t="str">
        <f>'Локальная смета 1'!C48</f>
        <v>Бетон тяжелый, крупность заполнителя 10 мм, класс В15 (М200)</v>
      </c>
      <c r="B197">
        <v>0</v>
      </c>
      <c r="C197">
        <v>192</v>
      </c>
      <c r="D197">
        <v>2</v>
      </c>
      <c r="E197">
        <v>0</v>
      </c>
      <c r="F197">
        <v>11206</v>
      </c>
    </row>
    <row r="198" spans="1:6">
      <c r="A198" t="str">
        <f>'Локальная смета 1'!E49</f>
        <v>м3</v>
      </c>
      <c r="B198">
        <v>0</v>
      </c>
      <c r="C198">
        <v>192</v>
      </c>
      <c r="D198">
        <v>3</v>
      </c>
      <c r="E198">
        <v>0</v>
      </c>
      <c r="F198">
        <v>11206</v>
      </c>
    </row>
    <row r="199" spans="1:6">
      <c r="A199" s="8">
        <f>'Локальная смета 1'!G48</f>
        <v>3.05</v>
      </c>
      <c r="B199">
        <v>0</v>
      </c>
      <c r="C199">
        <v>192</v>
      </c>
      <c r="D199">
        <v>6</v>
      </c>
      <c r="E199">
        <v>0</v>
      </c>
      <c r="F199">
        <v>11206</v>
      </c>
    </row>
    <row r="200" spans="1:6">
      <c r="A200">
        <f>'Локальная смета 1'!V48</f>
        <v>0</v>
      </c>
      <c r="B200">
        <v>0</v>
      </c>
      <c r="C200">
        <v>192</v>
      </c>
      <c r="D200">
        <v>8</v>
      </c>
      <c r="E200">
        <v>0</v>
      </c>
      <c r="F200">
        <v>11206</v>
      </c>
    </row>
    <row r="201" spans="1:6">
      <c r="A201" s="7">
        <f>'Локальная смета 1'!I48</f>
        <v>665</v>
      </c>
      <c r="B201">
        <v>0</v>
      </c>
      <c r="C201">
        <v>192</v>
      </c>
      <c r="D201">
        <v>9</v>
      </c>
      <c r="E201">
        <v>0</v>
      </c>
      <c r="F201">
        <v>11206</v>
      </c>
    </row>
    <row r="202" spans="1:6">
      <c r="A202">
        <f>'Локальная смета 1'!A50</f>
        <v>13.2</v>
      </c>
      <c r="B202">
        <v>0</v>
      </c>
      <c r="C202">
        <v>193</v>
      </c>
      <c r="D202">
        <v>0</v>
      </c>
      <c r="E202">
        <v>0</v>
      </c>
      <c r="F202">
        <v>11206</v>
      </c>
    </row>
    <row r="203" spans="1:6">
      <c r="A203" t="str">
        <f>'Локальная смета 1'!B50</f>
        <v>[401-0209]</v>
      </c>
      <c r="B203">
        <v>0</v>
      </c>
      <c r="C203">
        <v>193</v>
      </c>
      <c r="D203">
        <v>1</v>
      </c>
      <c r="E203">
        <v>0</v>
      </c>
      <c r="F203">
        <v>11206</v>
      </c>
    </row>
    <row r="204" spans="1:6">
      <c r="A204" t="str">
        <f>'Локальная смета 1'!C50</f>
        <v>Бетон гидротехнический, класс В25 (М350) S=789,24+13.6872</v>
      </c>
      <c r="B204">
        <v>0</v>
      </c>
      <c r="C204">
        <v>193</v>
      </c>
      <c r="D204">
        <v>2</v>
      </c>
      <c r="E204">
        <v>0</v>
      </c>
      <c r="F204">
        <v>11206</v>
      </c>
    </row>
    <row r="205" spans="1:6">
      <c r="A205" t="str">
        <f>'Локальная смета 1'!E51</f>
        <v>м3</v>
      </c>
      <c r="B205">
        <v>0</v>
      </c>
      <c r="C205">
        <v>193</v>
      </c>
      <c r="D205">
        <v>3</v>
      </c>
      <c r="E205">
        <v>0</v>
      </c>
      <c r="F205">
        <v>11206</v>
      </c>
    </row>
    <row r="206" spans="1:6">
      <c r="A206">
        <f>'Локальная смета 1'!G50</f>
        <v>9.7919999999999998</v>
      </c>
      <c r="B206">
        <v>0</v>
      </c>
      <c r="C206">
        <v>193</v>
      </c>
      <c r="D206">
        <v>6</v>
      </c>
      <c r="E206">
        <v>0</v>
      </c>
      <c r="F206">
        <v>11206</v>
      </c>
    </row>
    <row r="207" spans="1:6">
      <c r="A207">
        <f>'Локальная смета 1'!V50</f>
        <v>0</v>
      </c>
      <c r="B207">
        <v>0</v>
      </c>
      <c r="C207">
        <v>193</v>
      </c>
      <c r="D207">
        <v>8</v>
      </c>
      <c r="E207">
        <v>0</v>
      </c>
      <c r="F207">
        <v>11206</v>
      </c>
    </row>
    <row r="208" spans="1:6">
      <c r="A208">
        <f>'Локальная смета 1'!I50</f>
        <v>802.92719999999997</v>
      </c>
      <c r="B208">
        <v>0</v>
      </c>
      <c r="C208">
        <v>193</v>
      </c>
      <c r="D208">
        <v>9</v>
      </c>
      <c r="E208">
        <v>0</v>
      </c>
      <c r="F208">
        <v>11206</v>
      </c>
    </row>
    <row r="209" spans="1:6">
      <c r="A209">
        <f>'Локальная смета 1'!A52</f>
        <v>0</v>
      </c>
      <c r="B209">
        <v>0</v>
      </c>
      <c r="C209">
        <v>27</v>
      </c>
      <c r="D209">
        <v>0</v>
      </c>
      <c r="E209">
        <v>0</v>
      </c>
      <c r="F209">
        <v>11207</v>
      </c>
    </row>
    <row r="210" spans="1:6">
      <c r="A210" t="str">
        <f>'Локальная смета 1'!A53</f>
        <v>ИТОГО:</v>
      </c>
      <c r="B210">
        <v>0</v>
      </c>
      <c r="C210">
        <v>13</v>
      </c>
      <c r="D210">
        <v>0</v>
      </c>
      <c r="E210">
        <v>0</v>
      </c>
      <c r="F210">
        <v>11203</v>
      </c>
    </row>
    <row r="211" spans="1:6">
      <c r="A211" t="str">
        <f>'Локальная смета 1'!A56</f>
        <v>Наименование и значение множителей</v>
      </c>
      <c r="B211">
        <v>0</v>
      </c>
      <c r="C211">
        <v>196</v>
      </c>
      <c r="D211">
        <v>0</v>
      </c>
      <c r="E211">
        <v>0</v>
      </c>
      <c r="F211">
        <v>100</v>
      </c>
    </row>
    <row r="212" spans="1:6">
      <c r="A212" t="str">
        <f>'Локальная смета 1'!H56</f>
        <v>Значение</v>
      </c>
      <c r="B212">
        <v>0</v>
      </c>
      <c r="C212">
        <v>196</v>
      </c>
      <c r="D212">
        <v>1</v>
      </c>
      <c r="E212">
        <v>0</v>
      </c>
      <c r="F212">
        <v>100</v>
      </c>
    </row>
    <row r="213" spans="1:6">
      <c r="A213" t="str">
        <f>'Локальная смета 1'!J56</f>
        <v>Прямые</v>
      </c>
      <c r="B213">
        <v>0</v>
      </c>
      <c r="C213">
        <v>196</v>
      </c>
      <c r="D213">
        <v>3</v>
      </c>
      <c r="E213">
        <v>0</v>
      </c>
      <c r="F213">
        <v>100</v>
      </c>
    </row>
    <row r="214" spans="1:6">
      <c r="A214" t="str">
        <f>'Локальная смета 1'!L56</f>
        <v>З/пл</v>
      </c>
      <c r="B214">
        <v>0</v>
      </c>
      <c r="C214">
        <v>196</v>
      </c>
      <c r="D214">
        <v>4</v>
      </c>
      <c r="E214">
        <v>0</v>
      </c>
      <c r="F214">
        <v>100</v>
      </c>
    </row>
    <row r="215" spans="1:6">
      <c r="A215" t="str">
        <f>'Локальная смета 1'!O56</f>
        <v>Маш/мех</v>
      </c>
      <c r="B215">
        <v>0</v>
      </c>
      <c r="C215">
        <v>196</v>
      </c>
      <c r="D215">
        <v>6</v>
      </c>
      <c r="E215">
        <v>0</v>
      </c>
      <c r="F215">
        <v>100</v>
      </c>
    </row>
    <row r="216" spans="1:6">
      <c r="A216" t="str">
        <f>'Локальная смета 1'!R56</f>
        <v>З/пл. маш</v>
      </c>
      <c r="B216">
        <v>0</v>
      </c>
      <c r="C216">
        <v>196</v>
      </c>
      <c r="D216">
        <v>5</v>
      </c>
      <c r="E216">
        <v>0</v>
      </c>
      <c r="F216">
        <v>100</v>
      </c>
    </row>
    <row r="217" spans="1:6">
      <c r="A217" t="str">
        <f>'Локальная смета 1'!U56</f>
        <v>Мат</v>
      </c>
      <c r="B217">
        <v>0</v>
      </c>
      <c r="C217">
        <v>196</v>
      </c>
      <c r="D217">
        <v>7</v>
      </c>
      <c r="E217">
        <v>0</v>
      </c>
      <c r="F217">
        <v>100</v>
      </c>
    </row>
    <row r="218" spans="1:6">
      <c r="A218" t="str">
        <f>'Локальная смета 1'!W56</f>
        <v>Затр. труд.</v>
      </c>
      <c r="B218">
        <v>0</v>
      </c>
      <c r="C218">
        <v>196</v>
      </c>
      <c r="D218">
        <v>8</v>
      </c>
      <c r="E218">
        <v>0</v>
      </c>
      <c r="F218">
        <v>100</v>
      </c>
    </row>
    <row r="219" spans="1:6">
      <c r="A219" t="str">
        <f>'Локальная смета 1'!Y56</f>
        <v>Затр. труд. маш.</v>
      </c>
      <c r="B219">
        <v>0</v>
      </c>
      <c r="C219">
        <v>196</v>
      </c>
      <c r="D219">
        <v>9</v>
      </c>
      <c r="E219">
        <v>0</v>
      </c>
      <c r="F219">
        <v>100</v>
      </c>
    </row>
    <row r="220" spans="1:6">
      <c r="A220" t="str">
        <f>'Локальная смета 1'!A57</f>
        <v>Бетонные и железобетонные монолитные конструкции в строительстве:промышленном . (11)</v>
      </c>
      <c r="B220">
        <v>0</v>
      </c>
      <c r="C220">
        <v>200</v>
      </c>
      <c r="D220">
        <v>0</v>
      </c>
      <c r="E220">
        <v>0</v>
      </c>
      <c r="F220">
        <v>104</v>
      </c>
    </row>
    <row r="221" spans="1:6">
      <c r="A221" t="str">
        <f>'Локальная смета 1'!A58</f>
        <v>Накладные расходы</v>
      </c>
      <c r="B221">
        <v>0</v>
      </c>
      <c r="C221">
        <v>201</v>
      </c>
      <c r="D221">
        <v>0</v>
      </c>
      <c r="E221">
        <v>0</v>
      </c>
      <c r="F221">
        <v>102</v>
      </c>
    </row>
    <row r="222" spans="1:6">
      <c r="A222" s="8">
        <f>'Локальная смета 1'!H58</f>
        <v>1.05</v>
      </c>
      <c r="B222">
        <v>0</v>
      </c>
      <c r="C222">
        <v>201</v>
      </c>
      <c r="D222">
        <v>1</v>
      </c>
      <c r="E222">
        <v>0</v>
      </c>
      <c r="F222">
        <v>102</v>
      </c>
    </row>
    <row r="223" spans="1:6">
      <c r="A223" t="str">
        <f>'Локальная смета 1'!A59</f>
        <v>Сметная прибыль</v>
      </c>
      <c r="B223">
        <v>0</v>
      </c>
      <c r="C223">
        <v>202</v>
      </c>
      <c r="D223">
        <v>0</v>
      </c>
      <c r="E223">
        <v>0</v>
      </c>
      <c r="F223">
        <v>102</v>
      </c>
    </row>
    <row r="224" spans="1:6">
      <c r="A224" s="8">
        <f>'Локальная смета 1'!H59</f>
        <v>0.65</v>
      </c>
      <c r="B224">
        <v>0</v>
      </c>
      <c r="C224">
        <v>202</v>
      </c>
      <c r="D224">
        <v>1</v>
      </c>
      <c r="E224">
        <v>0</v>
      </c>
      <c r="F224">
        <v>102</v>
      </c>
    </row>
    <row r="225" spans="1:6">
      <c r="A225" t="str">
        <f>'Локальная смета 1'!A60</f>
        <v>Бетонные и железобетонные сборные конструкции в строительстве:промышленном .(13)</v>
      </c>
      <c r="B225">
        <v>0</v>
      </c>
      <c r="C225">
        <v>203</v>
      </c>
      <c r="D225">
        <v>0</v>
      </c>
      <c r="E225">
        <v>0</v>
      </c>
      <c r="F225">
        <v>104</v>
      </c>
    </row>
    <row r="226" spans="1:6">
      <c r="A226" t="str">
        <f>'Локальная смета 1'!A61</f>
        <v>Накладные расходы</v>
      </c>
      <c r="B226">
        <v>0</v>
      </c>
      <c r="C226">
        <v>204</v>
      </c>
      <c r="D226">
        <v>0</v>
      </c>
      <c r="E226">
        <v>0</v>
      </c>
      <c r="F226">
        <v>102</v>
      </c>
    </row>
    <row r="227" spans="1:6">
      <c r="A227">
        <f>'Локальная смета 1'!H61</f>
        <v>1.3</v>
      </c>
      <c r="B227">
        <v>0</v>
      </c>
      <c r="C227">
        <v>204</v>
      </c>
      <c r="D227">
        <v>1</v>
      </c>
      <c r="E227">
        <v>0</v>
      </c>
      <c r="F227">
        <v>102</v>
      </c>
    </row>
    <row r="228" spans="1:6">
      <c r="A228" t="str">
        <f>'Локальная смета 1'!A62</f>
        <v>Сметная прибыль</v>
      </c>
      <c r="B228">
        <v>0</v>
      </c>
      <c r="C228">
        <v>205</v>
      </c>
      <c r="D228">
        <v>0</v>
      </c>
      <c r="E228">
        <v>0</v>
      </c>
      <c r="F228">
        <v>102</v>
      </c>
    </row>
    <row r="229" spans="1:6">
      <c r="A229" s="8">
        <f>'Локальная смета 1'!H62</f>
        <v>0.85</v>
      </c>
      <c r="B229">
        <v>0</v>
      </c>
      <c r="C229">
        <v>205</v>
      </c>
      <c r="D229">
        <v>1</v>
      </c>
      <c r="E229">
        <v>0</v>
      </c>
      <c r="F229">
        <v>102</v>
      </c>
    </row>
    <row r="230" spans="1:6">
      <c r="A230" t="str">
        <f>'Локальная смета 1'!A63</f>
        <v>Защита строительных конструкций и оборудования от коррозии. (8, 9)</v>
      </c>
      <c r="B230">
        <v>0</v>
      </c>
      <c r="C230">
        <v>206</v>
      </c>
      <c r="D230">
        <v>0</v>
      </c>
      <c r="E230">
        <v>0</v>
      </c>
      <c r="F230">
        <v>104</v>
      </c>
    </row>
    <row r="231" spans="1:6">
      <c r="A231" t="str">
        <f>'Локальная смета 1'!A64</f>
        <v>Накладные расходы</v>
      </c>
      <c r="B231">
        <v>0</v>
      </c>
      <c r="C231">
        <v>207</v>
      </c>
      <c r="D231">
        <v>0</v>
      </c>
      <c r="E231">
        <v>0</v>
      </c>
      <c r="F231">
        <v>102</v>
      </c>
    </row>
    <row r="232" spans="1:6">
      <c r="A232">
        <f>'Локальная смета 1'!H64</f>
        <v>0.9</v>
      </c>
      <c r="B232">
        <v>0</v>
      </c>
      <c r="C232">
        <v>207</v>
      </c>
      <c r="D232">
        <v>1</v>
      </c>
      <c r="E232">
        <v>0</v>
      </c>
      <c r="F232">
        <v>102</v>
      </c>
    </row>
    <row r="233" spans="1:6">
      <c r="A233" t="str">
        <f>'Локальная смета 1'!A65</f>
        <v>Сметная прибыль</v>
      </c>
      <c r="B233">
        <v>0</v>
      </c>
      <c r="C233">
        <v>208</v>
      </c>
      <c r="D233">
        <v>0</v>
      </c>
      <c r="E233">
        <v>0</v>
      </c>
      <c r="F233">
        <v>102</v>
      </c>
    </row>
    <row r="234" spans="1:6">
      <c r="A234">
        <f>'Локальная смета 1'!H65</f>
        <v>0.7</v>
      </c>
      <c r="B234">
        <v>0</v>
      </c>
      <c r="C234">
        <v>208</v>
      </c>
      <c r="D234">
        <v>1</v>
      </c>
      <c r="E234">
        <v>0</v>
      </c>
      <c r="F234">
        <v>102</v>
      </c>
    </row>
    <row r="235" spans="1:6">
      <c r="A235" t="str">
        <f>'Локальная смета 1'!A66</f>
        <v>Изготовление материалов, полуфабрикатов, металлических и трубопроводных заготовок. (12)</v>
      </c>
      <c r="B235">
        <v>0</v>
      </c>
      <c r="C235">
        <v>209</v>
      </c>
      <c r="D235">
        <v>0</v>
      </c>
      <c r="E235">
        <v>0</v>
      </c>
      <c r="F235">
        <v>104</v>
      </c>
    </row>
    <row r="236" spans="1:6">
      <c r="A236" t="str">
        <f>'Локальная смета 1'!A67</f>
        <v>Накладные расходы</v>
      </c>
      <c r="B236">
        <v>0</v>
      </c>
      <c r="C236">
        <v>210</v>
      </c>
      <c r="D236">
        <v>0</v>
      </c>
      <c r="E236">
        <v>0</v>
      </c>
      <c r="F236">
        <v>102</v>
      </c>
    </row>
    <row r="237" spans="1:6">
      <c r="A237" s="8">
        <f>'Локальная смета 1'!H67</f>
        <v>0.66</v>
      </c>
      <c r="B237">
        <v>0</v>
      </c>
      <c r="C237">
        <v>210</v>
      </c>
      <c r="D237">
        <v>1</v>
      </c>
      <c r="E237">
        <v>0</v>
      </c>
      <c r="F237">
        <v>102</v>
      </c>
    </row>
    <row r="238" spans="1:6">
      <c r="A238" t="str">
        <f>'Локальная смета 1'!A68</f>
        <v>Сметная прибыль</v>
      </c>
      <c r="B238">
        <v>0</v>
      </c>
      <c r="C238">
        <v>211</v>
      </c>
      <c r="D238">
        <v>0</v>
      </c>
      <c r="E238">
        <v>0</v>
      </c>
      <c r="F238">
        <v>102</v>
      </c>
    </row>
    <row r="239" spans="1:6">
      <c r="A239">
        <f>'Локальная смета 1'!H68</f>
        <v>0.5</v>
      </c>
      <c r="B239">
        <v>0</v>
      </c>
      <c r="C239">
        <v>211</v>
      </c>
      <c r="D239">
        <v>1</v>
      </c>
      <c r="E239">
        <v>0</v>
      </c>
      <c r="F239">
        <v>102</v>
      </c>
    </row>
    <row r="240" spans="1:6">
      <c r="A240" t="str">
        <f>'Локальная смета 1'!A69</f>
        <v>Работы по реконструкции зданий и сооружений (усиление и замена существующих конструкций, разборка и возведение отдельных конструктивных элементов).(1, 2, 4, 6, 7)</v>
      </c>
      <c r="B240">
        <v>0</v>
      </c>
      <c r="C240">
        <v>212</v>
      </c>
      <c r="D240">
        <v>0</v>
      </c>
      <c r="E240">
        <v>0</v>
      </c>
      <c r="F240">
        <v>104</v>
      </c>
    </row>
    <row r="241" spans="1:6">
      <c r="A241" t="str">
        <f>'Локальная смета 1'!A70</f>
        <v>Накладные расходы</v>
      </c>
      <c r="B241">
        <v>0</v>
      </c>
      <c r="C241">
        <v>213</v>
      </c>
      <c r="D241">
        <v>0</v>
      </c>
      <c r="E241">
        <v>0</v>
      </c>
      <c r="F241">
        <v>102</v>
      </c>
    </row>
    <row r="242" spans="1:6">
      <c r="A242">
        <f>'Локальная смета 1'!H70</f>
        <v>1.1000000000000001</v>
      </c>
      <c r="B242">
        <v>0</v>
      </c>
      <c r="C242">
        <v>213</v>
      </c>
      <c r="D242">
        <v>1</v>
      </c>
      <c r="E242">
        <v>0</v>
      </c>
      <c r="F242">
        <v>102</v>
      </c>
    </row>
    <row r="243" spans="1:6">
      <c r="A243" t="str">
        <f>'Локальная смета 1'!A71</f>
        <v>Сметная прибыль</v>
      </c>
      <c r="B243">
        <v>0</v>
      </c>
      <c r="C243">
        <v>214</v>
      </c>
      <c r="D243">
        <v>0</v>
      </c>
      <c r="E243">
        <v>0</v>
      </c>
      <c r="F243">
        <v>102</v>
      </c>
    </row>
    <row r="244" spans="1:6">
      <c r="A244">
        <f>'Локальная смета 1'!H71</f>
        <v>0.7</v>
      </c>
      <c r="B244">
        <v>0</v>
      </c>
      <c r="C244">
        <v>214</v>
      </c>
      <c r="D244">
        <v>1</v>
      </c>
      <c r="E244">
        <v>0</v>
      </c>
      <c r="F244">
        <v>102</v>
      </c>
    </row>
    <row r="245" spans="1:6">
      <c r="A245" t="str">
        <f>'Локальная смета 1'!A72</f>
        <v>Скважины. (10)</v>
      </c>
      <c r="B245">
        <v>0</v>
      </c>
      <c r="C245">
        <v>215</v>
      </c>
      <c r="D245">
        <v>0</v>
      </c>
      <c r="E245">
        <v>0</v>
      </c>
      <c r="F245">
        <v>104</v>
      </c>
    </row>
    <row r="246" spans="1:6">
      <c r="A246" t="str">
        <f>'Локальная смета 1'!A73</f>
        <v>Накладные расходы</v>
      </c>
      <c r="B246">
        <v>0</v>
      </c>
      <c r="C246">
        <v>216</v>
      </c>
      <c r="D246">
        <v>0</v>
      </c>
      <c r="E246">
        <v>0</v>
      </c>
      <c r="F246">
        <v>102</v>
      </c>
    </row>
    <row r="247" spans="1:6">
      <c r="A247" s="8">
        <f>'Локальная смета 1'!H73</f>
        <v>1.1200000000000001</v>
      </c>
      <c r="B247">
        <v>0</v>
      </c>
      <c r="C247">
        <v>216</v>
      </c>
      <c r="D247">
        <v>1</v>
      </c>
      <c r="E247">
        <v>0</v>
      </c>
      <c r="F247">
        <v>102</v>
      </c>
    </row>
    <row r="248" spans="1:6">
      <c r="A248" t="str">
        <f>'Локальная смета 1'!A74</f>
        <v>Сметная прибыль</v>
      </c>
      <c r="B248">
        <v>0</v>
      </c>
      <c r="C248">
        <v>217</v>
      </c>
      <c r="D248">
        <v>0</v>
      </c>
      <c r="E248">
        <v>0</v>
      </c>
      <c r="F248">
        <v>102</v>
      </c>
    </row>
    <row r="249" spans="1:6">
      <c r="A249" s="8">
        <f>'Локальная смета 1'!H74</f>
        <v>0.51</v>
      </c>
      <c r="B249">
        <v>0</v>
      </c>
      <c r="C249">
        <v>217</v>
      </c>
      <c r="D249">
        <v>1</v>
      </c>
      <c r="E249">
        <v>0</v>
      </c>
      <c r="F249">
        <v>102</v>
      </c>
    </row>
    <row r="250" spans="1:6">
      <c r="A250" t="str">
        <f>'Локальная смета 1'!A75</f>
        <v>Итого</v>
      </c>
      <c r="B250">
        <v>0</v>
      </c>
      <c r="C250">
        <v>218</v>
      </c>
      <c r="D250">
        <v>0</v>
      </c>
      <c r="E250">
        <v>0</v>
      </c>
      <c r="F250">
        <v>103</v>
      </c>
    </row>
    <row r="251" spans="1:6">
      <c r="A251">
        <f>'Локальная смета 1'!H75</f>
        <v>0</v>
      </c>
      <c r="B251">
        <v>0</v>
      </c>
      <c r="C251">
        <v>218</v>
      </c>
      <c r="D251">
        <v>1</v>
      </c>
      <c r="E251">
        <v>0</v>
      </c>
      <c r="F251">
        <v>103</v>
      </c>
    </row>
    <row r="252" spans="1:6">
      <c r="A252" t="str">
        <f>'Локальная смета 1'!A76</f>
        <v xml:space="preserve">Индекс на СМР на I квартал 2009 года (Письмо Минрегиона России №3652-СК/08 от 12.02.2009 г.)  </v>
      </c>
      <c r="B252">
        <v>0</v>
      </c>
      <c r="C252">
        <v>220</v>
      </c>
      <c r="D252">
        <v>0</v>
      </c>
      <c r="E252">
        <v>0</v>
      </c>
      <c r="F252">
        <v>102</v>
      </c>
    </row>
    <row r="253" spans="1:6">
      <c r="A253" s="8">
        <f>'Локальная смета 1'!H76</f>
        <v>6.31</v>
      </c>
      <c r="B253">
        <v>0</v>
      </c>
      <c r="C253">
        <v>220</v>
      </c>
      <c r="D253">
        <v>1</v>
      </c>
      <c r="E253">
        <v>0</v>
      </c>
      <c r="F253">
        <v>102</v>
      </c>
    </row>
    <row r="254" spans="1:6">
      <c r="A254" t="str">
        <f>'Локальная смета 1'!A77</f>
        <v>Итого</v>
      </c>
      <c r="B254">
        <v>0</v>
      </c>
      <c r="C254">
        <v>221</v>
      </c>
      <c r="D254">
        <v>0</v>
      </c>
      <c r="E254">
        <v>0</v>
      </c>
      <c r="F254">
        <v>103</v>
      </c>
    </row>
    <row r="255" spans="1:6">
      <c r="A255">
        <f>'Локальная смета 1'!H77</f>
        <v>0</v>
      </c>
      <c r="B255">
        <v>0</v>
      </c>
      <c r="C255">
        <v>221</v>
      </c>
      <c r="D255">
        <v>1</v>
      </c>
      <c r="E255">
        <v>0</v>
      </c>
      <c r="F255">
        <v>103</v>
      </c>
    </row>
    <row r="256" spans="1:6">
      <c r="A256" t="str">
        <f>'Локальная смета 1'!A78</f>
        <v xml:space="preserve">Временные здания и сооружения (ГСН 81-05-01-2001 прилож.1 п.3.10) </v>
      </c>
      <c r="B256">
        <v>0</v>
      </c>
      <c r="C256">
        <v>222</v>
      </c>
      <c r="D256">
        <v>0</v>
      </c>
      <c r="E256">
        <v>0</v>
      </c>
      <c r="F256">
        <v>102</v>
      </c>
    </row>
    <row r="257" spans="1:6">
      <c r="A257" t="str">
        <f>'Локальная смета 1'!H78</f>
        <v>5,2%</v>
      </c>
      <c r="B257">
        <v>0</v>
      </c>
      <c r="C257">
        <v>222</v>
      </c>
      <c r="D257">
        <v>1</v>
      </c>
      <c r="E257">
        <v>0</v>
      </c>
      <c r="F257">
        <v>102</v>
      </c>
    </row>
    <row r="258" spans="1:6">
      <c r="A258" t="str">
        <f>'Локальная смета 1'!A79</f>
        <v>Итого</v>
      </c>
      <c r="B258">
        <v>0</v>
      </c>
      <c r="C258">
        <v>223</v>
      </c>
      <c r="D258">
        <v>0</v>
      </c>
      <c r="E258">
        <v>0</v>
      </c>
      <c r="F258">
        <v>103</v>
      </c>
    </row>
    <row r="259" spans="1:6">
      <c r="A259">
        <f>'Локальная смета 1'!H79</f>
        <v>0</v>
      </c>
      <c r="B259">
        <v>0</v>
      </c>
      <c r="C259">
        <v>223</v>
      </c>
      <c r="D259">
        <v>1</v>
      </c>
      <c r="E259">
        <v>0</v>
      </c>
      <c r="F259">
        <v>103</v>
      </c>
    </row>
    <row r="260" spans="1:6">
      <c r="A260" t="str">
        <f>'Локальная смета 1'!A80</f>
        <v xml:space="preserve">Зимнее удорожание (ГСН 81-05-02-2001 табл.4 п.7.3)    </v>
      </c>
      <c r="B260">
        <v>0</v>
      </c>
      <c r="C260">
        <v>224</v>
      </c>
      <c r="D260">
        <v>0</v>
      </c>
      <c r="E260">
        <v>0</v>
      </c>
      <c r="F260">
        <v>102</v>
      </c>
    </row>
    <row r="261" spans="1:6">
      <c r="A261" t="str">
        <f>'Локальная смета 1'!H80</f>
        <v>2,1%</v>
      </c>
      <c r="B261">
        <v>0</v>
      </c>
      <c r="C261">
        <v>224</v>
      </c>
      <c r="D261">
        <v>1</v>
      </c>
      <c r="E261">
        <v>0</v>
      </c>
      <c r="F261">
        <v>102</v>
      </c>
    </row>
    <row r="262" spans="1:6">
      <c r="A262" t="str">
        <f>'Локальная смета 1'!A81</f>
        <v>Итого</v>
      </c>
      <c r="B262">
        <v>0</v>
      </c>
      <c r="C262">
        <v>225</v>
      </c>
      <c r="D262">
        <v>0</v>
      </c>
      <c r="E262">
        <v>0</v>
      </c>
      <c r="F262">
        <v>103</v>
      </c>
    </row>
    <row r="263" spans="1:6">
      <c r="A263">
        <f>'Локальная смета 1'!H81</f>
        <v>0</v>
      </c>
      <c r="B263">
        <v>0</v>
      </c>
      <c r="C263">
        <v>225</v>
      </c>
      <c r="D263">
        <v>1</v>
      </c>
      <c r="E263">
        <v>0</v>
      </c>
      <c r="F263">
        <v>103</v>
      </c>
    </row>
    <row r="264" spans="1:6">
      <c r="A264" t="str">
        <f>'Локальная смета 1'!A82</f>
        <v xml:space="preserve">ДЭС (4,16-0,35)*7,3*1000/1000 000) </v>
      </c>
      <c r="B264">
        <v>0</v>
      </c>
      <c r="C264">
        <v>226</v>
      </c>
      <c r="D264">
        <v>0</v>
      </c>
      <c r="E264">
        <v>0</v>
      </c>
      <c r="F264">
        <v>102</v>
      </c>
    </row>
    <row r="265" spans="1:6">
      <c r="A265" s="25">
        <f>'Локальная смета 1'!H82</f>
        <v>278.13</v>
      </c>
      <c r="B265">
        <v>0</v>
      </c>
      <c r="C265">
        <v>226</v>
      </c>
      <c r="D265">
        <v>1</v>
      </c>
      <c r="E265">
        <v>0</v>
      </c>
      <c r="F265">
        <v>102</v>
      </c>
    </row>
    <row r="266" spans="1:6">
      <c r="A266" t="str">
        <f>'Локальная смета 1'!A83</f>
        <v>Итого</v>
      </c>
      <c r="B266">
        <v>0</v>
      </c>
      <c r="C266">
        <v>227</v>
      </c>
      <c r="D266">
        <v>0</v>
      </c>
      <c r="E266">
        <v>0</v>
      </c>
      <c r="F266">
        <v>103</v>
      </c>
    </row>
    <row r="267" spans="1:6">
      <c r="A267">
        <f>'Локальная смета 1'!H83</f>
        <v>0</v>
      </c>
      <c r="B267">
        <v>0</v>
      </c>
      <c r="C267">
        <v>227</v>
      </c>
      <c r="D267">
        <v>1</v>
      </c>
      <c r="E267">
        <v>0</v>
      </c>
      <c r="F267">
        <v>103</v>
      </c>
    </row>
    <row r="268" spans="1:6">
      <c r="A268" t="str">
        <f>'Локальная смета 1'!A84</f>
        <v>Затраты на командировочные,перевозку рабочих и проживание:(335,73+111,12)/8*550/1,18</v>
      </c>
      <c r="B268">
        <v>0</v>
      </c>
      <c r="C268">
        <v>228</v>
      </c>
      <c r="D268">
        <v>0</v>
      </c>
      <c r="E268">
        <v>0</v>
      </c>
      <c r="F268">
        <v>101</v>
      </c>
    </row>
    <row r="269" spans="1:6">
      <c r="A269">
        <f>'Локальная смета 1'!J84</f>
        <v>26034.692800000001</v>
      </c>
      <c r="B269">
        <v>0</v>
      </c>
      <c r="C269">
        <v>228</v>
      </c>
      <c r="D269">
        <v>3</v>
      </c>
      <c r="E269">
        <v>0</v>
      </c>
      <c r="F269">
        <v>101</v>
      </c>
    </row>
    <row r="270" spans="1:6">
      <c r="A270" s="7">
        <f>'Локальная смета 1'!L84</f>
        <v>0</v>
      </c>
      <c r="B270">
        <v>0</v>
      </c>
      <c r="C270">
        <v>228</v>
      </c>
      <c r="D270">
        <v>4</v>
      </c>
      <c r="E270">
        <v>0</v>
      </c>
      <c r="F270">
        <v>101</v>
      </c>
    </row>
    <row r="271" spans="1:6">
      <c r="A271" s="7">
        <f>'Локальная смета 1'!O84</f>
        <v>0</v>
      </c>
      <c r="B271">
        <v>0</v>
      </c>
      <c r="C271">
        <v>228</v>
      </c>
      <c r="D271">
        <v>6</v>
      </c>
      <c r="E271">
        <v>0</v>
      </c>
      <c r="F271">
        <v>101</v>
      </c>
    </row>
    <row r="272" spans="1:6">
      <c r="A272" s="7">
        <f>'Локальная смета 1'!R84</f>
        <v>0</v>
      </c>
      <c r="B272">
        <v>0</v>
      </c>
      <c r="C272">
        <v>228</v>
      </c>
      <c r="D272">
        <v>5</v>
      </c>
      <c r="E272">
        <v>0</v>
      </c>
      <c r="F272">
        <v>101</v>
      </c>
    </row>
    <row r="273" spans="1:6">
      <c r="A273" s="7">
        <f>'Локальная смета 1'!U84</f>
        <v>0</v>
      </c>
      <c r="B273">
        <v>0</v>
      </c>
      <c r="C273">
        <v>228</v>
      </c>
      <c r="D273">
        <v>7</v>
      </c>
      <c r="E273">
        <v>0</v>
      </c>
      <c r="F273">
        <v>101</v>
      </c>
    </row>
    <row r="274" spans="1:6">
      <c r="A274" s="7">
        <f>'Локальная смета 1'!W84</f>
        <v>0</v>
      </c>
      <c r="B274">
        <v>0</v>
      </c>
      <c r="C274">
        <v>228</v>
      </c>
      <c r="D274">
        <v>8</v>
      </c>
      <c r="E274">
        <v>0</v>
      </c>
      <c r="F274">
        <v>101</v>
      </c>
    </row>
    <row r="275" spans="1:6">
      <c r="A275" s="7">
        <f>'Локальная смета 1'!Y84</f>
        <v>0</v>
      </c>
      <c r="B275">
        <v>0</v>
      </c>
      <c r="C275">
        <v>228</v>
      </c>
      <c r="D275">
        <v>9</v>
      </c>
      <c r="E275">
        <v>0</v>
      </c>
      <c r="F275">
        <v>101</v>
      </c>
    </row>
    <row r="276" spans="1:6">
      <c r="A276" t="str">
        <f>'Локальная смета 1'!A85</f>
        <v>Итого</v>
      </c>
      <c r="B276">
        <v>0</v>
      </c>
      <c r="C276">
        <v>229</v>
      </c>
      <c r="D276">
        <v>0</v>
      </c>
      <c r="E276">
        <v>0</v>
      </c>
      <c r="F276">
        <v>103</v>
      </c>
    </row>
    <row r="277" spans="1:6">
      <c r="A277">
        <f>'Локальная смета 1'!H85</f>
        <v>0</v>
      </c>
      <c r="B277">
        <v>0</v>
      </c>
      <c r="C277">
        <v>229</v>
      </c>
      <c r="D277">
        <v>1</v>
      </c>
      <c r="E277">
        <v>0</v>
      </c>
      <c r="F277">
        <v>103</v>
      </c>
    </row>
    <row r="278" spans="1:6">
      <c r="A278" t="str">
        <f>'Локальная смета 1'!A86</f>
        <v>НДС</v>
      </c>
      <c r="B278">
        <v>0</v>
      </c>
      <c r="C278">
        <v>230</v>
      </c>
      <c r="D278">
        <v>0</v>
      </c>
      <c r="E278">
        <v>0</v>
      </c>
      <c r="F278">
        <v>102</v>
      </c>
    </row>
    <row r="279" spans="1:6">
      <c r="A279" s="25">
        <f>'Локальная смета 1'!H86</f>
        <v>0.18</v>
      </c>
      <c r="B279">
        <v>0</v>
      </c>
      <c r="C279">
        <v>230</v>
      </c>
      <c r="D279">
        <v>1</v>
      </c>
      <c r="E279">
        <v>0</v>
      </c>
      <c r="F279">
        <v>102</v>
      </c>
    </row>
    <row r="280" spans="1:6">
      <c r="A280" t="str">
        <f>'Локальная смета 1'!A87</f>
        <v>Итого</v>
      </c>
      <c r="B280">
        <v>0</v>
      </c>
      <c r="C280">
        <v>231</v>
      </c>
      <c r="D280">
        <v>0</v>
      </c>
      <c r="E280">
        <v>0</v>
      </c>
      <c r="F280">
        <v>103</v>
      </c>
    </row>
    <row r="281" spans="1:6">
      <c r="A281">
        <f>'Локальная смета 1'!H87</f>
        <v>0</v>
      </c>
      <c r="B281">
        <v>0</v>
      </c>
      <c r="C281">
        <v>231</v>
      </c>
      <c r="D281">
        <v>1</v>
      </c>
      <c r="E281">
        <v>0</v>
      </c>
      <c r="F281">
        <v>103</v>
      </c>
    </row>
    <row r="282" spans="1:6">
      <c r="A282">
        <f>'Локальная смета 1'!A89</f>
        <v>0</v>
      </c>
      <c r="B282">
        <v>0</v>
      </c>
      <c r="C282">
        <v>15</v>
      </c>
      <c r="D282">
        <v>0</v>
      </c>
      <c r="E282">
        <v>0</v>
      </c>
      <c r="F282">
        <v>2000</v>
      </c>
    </row>
    <row r="283" spans="1:6">
      <c r="A283">
        <f>'Локальная смета 1'!D89</f>
        <v>0</v>
      </c>
      <c r="B283">
        <v>0</v>
      </c>
      <c r="C283">
        <v>15</v>
      </c>
      <c r="D283">
        <v>1</v>
      </c>
      <c r="E283">
        <v>0</v>
      </c>
      <c r="F283">
        <v>2000</v>
      </c>
    </row>
    <row r="284" spans="1:6">
      <c r="A284">
        <f>'Локальная смета 1'!P89</f>
        <v>0</v>
      </c>
      <c r="B284">
        <v>0</v>
      </c>
      <c r="C284">
        <v>15</v>
      </c>
      <c r="D284">
        <v>2</v>
      </c>
      <c r="E284">
        <v>0</v>
      </c>
      <c r="F284">
        <v>2000</v>
      </c>
    </row>
    <row r="285" spans="1:6">
      <c r="A285">
        <f>'Локальная смета 1'!A90</f>
        <v>0</v>
      </c>
      <c r="B285">
        <v>0</v>
      </c>
      <c r="C285">
        <v>15</v>
      </c>
      <c r="D285">
        <v>3</v>
      </c>
      <c r="E285">
        <v>0</v>
      </c>
      <c r="F285">
        <v>2000</v>
      </c>
    </row>
    <row r="286" spans="1:6">
      <c r="A286">
        <f>'Локальная смета 1'!D90</f>
        <v>0</v>
      </c>
      <c r="B286">
        <v>0</v>
      </c>
      <c r="C286">
        <v>15</v>
      </c>
      <c r="D286">
        <v>4</v>
      </c>
      <c r="E286">
        <v>0</v>
      </c>
      <c r="F286">
        <v>2000</v>
      </c>
    </row>
    <row r="287" spans="1:6">
      <c r="A287">
        <f>'Локальная смета 1'!P90</f>
        <v>0</v>
      </c>
      <c r="B287">
        <v>0</v>
      </c>
      <c r="C287">
        <v>15</v>
      </c>
      <c r="D287">
        <v>5</v>
      </c>
      <c r="E287">
        <v>0</v>
      </c>
      <c r="F287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Локальная смета 1</vt:lpstr>
      <vt:lpstr>SMW_Служебная</vt:lpstr>
    </vt:vector>
  </TitlesOfParts>
  <Company>UFO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Вероника</dc:creator>
  <cp:lastModifiedBy>Вероника</cp:lastModifiedBy>
  <dcterms:created xsi:type="dcterms:W3CDTF">2009-04-10T06:02:50Z</dcterms:created>
  <dcterms:modified xsi:type="dcterms:W3CDTF">2009-04-10T06:09:37Z</dcterms:modified>
</cp:coreProperties>
</file>